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I:\Research\Client RFPs\2025\2025-09 Haverhill Small Cap Value\"/>
    </mc:Choice>
  </mc:AlternateContent>
  <bookViews>
    <workbookView xWindow="1185" yWindow="495" windowWidth="14115" windowHeight="7260"/>
  </bookViews>
  <sheets>
    <sheet name="Questionnaire" sheetId="7" r:id="rId1"/>
    <sheet name="Add'l Comments" sheetId="5" r:id="rId2"/>
    <sheet name="Data Validation" sheetId="6" state="hidden" r:id="rId3"/>
  </sheets>
  <externalReferences>
    <externalReference r:id="rId4"/>
    <externalReference r:id="rId5"/>
    <externalReference r:id="rId6"/>
    <externalReference r:id="rId7"/>
    <externalReference r:id="rId8"/>
  </externalReferences>
  <definedNames>
    <definedName name="__________al1" localSheetId="0" hidden="1">{"sheet a",#N/A,FALSE,"A";"sheet b 1",#N/A,FALSE,"B";"sheet b 2",#N/A,FALSE,"B"}</definedName>
    <definedName name="__________al1" hidden="1">{"sheet a",#N/A,FALSE,"A";"sheet b 1",#N/A,FALSE,"B";"sheet b 2",#N/A,FALSE,"B"}</definedName>
    <definedName name="_________al1" localSheetId="0" hidden="1">{"sheet a",#N/A,FALSE,"A";"sheet b 1",#N/A,FALSE,"B";"sheet b 2",#N/A,FALSE,"B"}</definedName>
    <definedName name="_________al1" hidden="1">{"sheet a",#N/A,FALSE,"A";"sheet b 1",#N/A,FALSE,"B";"sheet b 2",#N/A,FALSE,"B"}</definedName>
    <definedName name="________al1" localSheetId="0" hidden="1">{"sheet a",#N/A,FALSE,"A";"sheet b 1",#N/A,FALSE,"B";"sheet b 2",#N/A,FALSE,"B"}</definedName>
    <definedName name="________al1" hidden="1">{"sheet a",#N/A,FALSE,"A";"sheet b 1",#N/A,FALSE,"B";"sheet b 2",#N/A,FALSE,"B"}</definedName>
    <definedName name="_______al1" localSheetId="0" hidden="1">{"sheet a",#N/A,FALSE,"A";"sheet b 1",#N/A,FALSE,"B";"sheet b 2",#N/A,FALSE,"B"}</definedName>
    <definedName name="_______al1" hidden="1">{"sheet a",#N/A,FALSE,"A";"sheet b 1",#N/A,FALSE,"B";"sheet b 2",#N/A,FALSE,"B"}</definedName>
    <definedName name="______al1" localSheetId="0" hidden="1">{"sheet a",#N/A,FALSE,"A";"sheet b 1",#N/A,FALSE,"B";"sheet b 2",#N/A,FALSE,"B"}</definedName>
    <definedName name="______al1" hidden="1">{"sheet a",#N/A,FALSE,"A";"sheet b 1",#N/A,FALSE,"B";"sheet b 2",#N/A,FALSE,"B"}</definedName>
    <definedName name="_____al1" localSheetId="0" hidden="1">{"sheet a",#N/A,FALSE,"A";"sheet b 1",#N/A,FALSE,"B";"sheet b 2",#N/A,FALSE,"B"}</definedName>
    <definedName name="_____al1" hidden="1">{"sheet a",#N/A,FALSE,"A";"sheet b 1",#N/A,FALSE,"B";"sheet b 2",#N/A,FALSE,"B"}</definedName>
    <definedName name="_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al1" localSheetId="0" hidden="1">{"sheet a",#N/A,FALSE,"A";"sheet b 1",#N/A,FALSE,"B";"sheet b 2",#N/A,FALSE,"B"}</definedName>
    <definedName name="___al1" hidden="1">{"sheet a",#N/A,FALSE,"A";"sheet b 1",#N/A,FALSE,"B";"sheet b 2",#N/A,FALSE,"B"}</definedName>
    <definedName name="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123Graph_ACOLLECTIONS" hidden="1">[1]A!$B$151:$AW$151</definedName>
    <definedName name="__123Graph_BCOLLECTIONS" hidden="1">[1]A!$B$152:$AW$152</definedName>
    <definedName name="__123Graph_D" hidden="1">[2]DETAIL!$E$4:$E$69</definedName>
    <definedName name="__123Graph_E" hidden="1">[2]DETAIL!$F$4:$F$69</definedName>
    <definedName name="__123Graph_XCOLLECTIONS" hidden="1">[1]A!$B$150:$AW$150</definedName>
    <definedName name="__al1" localSheetId="0" hidden="1">{"sheet a",#N/A,FALSE,"A";"sheet b 1",#N/A,FALSE,"B";"sheet b 2",#N/A,FALSE,"B"}</definedName>
    <definedName name="__al1" hidden="1">{"sheet a",#N/A,FALSE,"A";"sheet b 1",#N/A,FALSE,"B";"sheet b 2",#N/A,FALSE,"B"}</definedName>
    <definedName name="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al1" localSheetId="0" hidden="1">{"sheet a",#N/A,FALSE,"A";"sheet b 1",#N/A,FALSE,"B";"sheet b 2",#N/A,FALSE,"B"}</definedName>
    <definedName name="_al1" hidden="1">{"sheet a",#N/A,FALSE,"A";"sheet b 1",#N/A,FALSE,"B";"sheet b 2",#N/A,FALSE,"B"}</definedName>
    <definedName name="_Fill" localSheetId="0" hidden="1">#REF!</definedName>
    <definedName name="_Fill" hidden="1">#REF!</definedName>
    <definedName name="_xlnm._FilterDatabase" localSheetId="0" hidden="1">Questionnaire!$C$74:$M$98</definedName>
    <definedName name="_xlnm._FilterDatabase" hidden="1">#REF!</definedName>
    <definedName name="_Key1" hidden="1">#N/A</definedName>
    <definedName name="_Key11" localSheetId="0" hidden="1">#REF!</definedName>
    <definedName name="_Key11" hidden="1">#REF!</definedName>
    <definedName name="_Key1a" localSheetId="0" hidden="1">#REF!</definedName>
    <definedName name="_Key1a" hidden="1">#REF!</definedName>
    <definedName name="_Key2" localSheetId="0" hidden="1">#REF!</definedName>
    <definedName name="_Key2" hidden="1">#REF!</definedName>
    <definedName name="_Key22" localSheetId="0" hidden="1">#REF!</definedName>
    <definedName name="_Key22" hidden="1">#REF!</definedName>
    <definedName name="_Key2a" localSheetId="0" hidden="1">#REF!</definedName>
    <definedName name="_Key2a" hidden="1">#REF!</definedName>
    <definedName name="_key3" localSheetId="0" hidden="1">#REF!</definedName>
    <definedName name="_key3" hidden="1">#REF!</definedName>
    <definedName name="_new" localSheetId="0" hidden="1">#REF!</definedName>
    <definedName name="_new" hidden="1">#REF!</definedName>
    <definedName name="_Order1" hidden="1">255</definedName>
    <definedName name="_Order2" hidden="1">255</definedName>
    <definedName name="_print_areaxyz" localSheetId="0" hidden="1">#REF!</definedName>
    <definedName name="_print_areaxyz" hidden="1">#REF!</definedName>
    <definedName name="_Regression_Int" hidden="1">1</definedName>
    <definedName name="_solver_opt" localSheetId="0" hidden="1">#REF!</definedName>
    <definedName name="_solver_opt" hidden="1">#REF!</definedName>
    <definedName name="_Sort" hidden="1">#N/A</definedName>
    <definedName name="_Sort1" localSheetId="0" hidden="1">#REF!</definedName>
    <definedName name="_Sort1" hidden="1">#REF!</definedName>
    <definedName name="_Sorta" localSheetId="0" hidden="1">#REF!</definedName>
    <definedName name="_Sorta" hidden="1">#REF!</definedName>
    <definedName name="_Table1_In1" hidden="1">#N/A</definedName>
    <definedName name="_Table1_Out" hidden="1">#N/A</definedName>
    <definedName name="_Table2_In1" hidden="1">#N/A</definedName>
    <definedName name="_Table2_In2" hidden="1">#N/A</definedName>
    <definedName name="_Table2_Out" hidden="1">#N/A</definedName>
    <definedName name="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a" localSheetId="0" hidden="1">{"Outflow 1",#N/A,FALSE,"Outflows-Inflows";"Outflow 2",#N/A,FALSE,"Outflows-Inflows";"Inflow 1",#N/A,FALSE,"Outflows-Inflows";"Inflow 2",#N/A,FALSE,"Outflows-Inflows"}</definedName>
    <definedName name="a" hidden="1">{"Outflow 1",#N/A,FALSE,"Outflows-Inflows";"Outflow 2",#N/A,FALSE,"Outflows-Inflows";"Inflow 1",#N/A,FALSE,"Outflows-Inflows";"Inflow 2",#N/A,FALSE,"Outflows-Inflows"}</definedName>
    <definedName name="aa" localSheetId="0" hidden="1">{"data",#N/A,FALSE,"INPUT"}</definedName>
    <definedName name="aa" hidden="1">{"data",#N/A,FALSE,"INPUT"}</definedName>
    <definedName name="aaa" localSheetId="0" hidden="1">{"data",#N/A,FALSE,"INPUT"}</definedName>
    <definedName name="aaa" hidden="1">{"data",#N/A,FALSE,"INPUT"}</definedName>
    <definedName name="AAA_DOCTOPS" hidden="1">"AAA_SET"</definedName>
    <definedName name="AAA_duser" hidden="1">"OFF"</definedName>
    <definedName name="aaaaaaa" localSheetId="0" hidden="1">{"Outflow 1",#N/A,FALSE,"Outflows-Inflows";"Outflow 2",#N/A,FALSE,"Outflows-Inflows";"Inflow 1",#N/A,FALSE,"Outflows-Inflows";"Inflow 2",#N/A,FALSE,"Outflows-Inflows"}</definedName>
    <definedName name="aaaaaaa" hidden="1">{"Outflow 1",#N/A,FALSE,"Outflows-Inflows";"Outflow 2",#N/A,FALSE,"Outflows-Inflows";"Inflow 1",#N/A,FALSE,"Outflows-Inflows";"Inflow 2",#N/A,FALSE,"Outflows-Inflows"}</definedName>
    <definedName name="AAB_Addin5" hidden="1">"AAB_Description for addin 5,Description for addin 5,Description for addin 5,Description for addin 5,Description for addin 5,Description for addin 5"</definedName>
    <definedName name="aasdfa" localSheetId="0" hidden="1">{"rtn",#N/A,FALSE,"RTN";"tables",#N/A,FALSE,"RTN";"cf",#N/A,FALSE,"CF";"stats",#N/A,FALSE,"Stats";"prop",#N/A,FALSE,"Prop"}</definedName>
    <definedName name="aasdfa" hidden="1">{"rtn",#N/A,FALSE,"RTN";"tables",#N/A,FALSE,"RTN";"cf",#N/A,FALSE,"CF";"stats",#N/A,FALSE,"Stats";"prop",#N/A,FALSE,"Prop"}</definedName>
    <definedName name="AccessDatabase" hidden="1">"C:\ncux\bud\rms_inv.mdb"</definedName>
    <definedName name="Al" localSheetId="0" hidden="1">{"sheet a",#N/A,FALSE,"A";"2 9 casflow",#N/A,FALSE,"B"}</definedName>
    <definedName name="Al" hidden="1">{"sheet a",#N/A,FALSE,"A";"2 9 casflow",#N/A,FALSE,"B"}</definedName>
    <definedName name="anscount" hidden="1">1</definedName>
    <definedName name="as" localSheetId="0" hidden="1">{"Outflow 1",#N/A,FALSE,"Outflows-Inflows";"Outflow 2",#N/A,FALSE,"Outflows-Inflows";"Inflow 1",#N/A,FALSE,"Outflows-Inflows";"Inflow 2",#N/A,FALSE,"Outflows-Inflows"}</definedName>
    <definedName name="as" hidden="1">{"Outflow 1",#N/A,FALSE,"Outflows-Inflows";"Outflow 2",#N/A,FALSE,"Outflows-Inflows";"Inflow 1",#N/A,FALSE,"Outflows-Inflows";"Inflow 2",#N/A,FALSE,"Outflows-Inflows"}</definedName>
    <definedName name="AS2DocOpenMode" hidden="1">"AS2DocumentEdit"</definedName>
    <definedName name="AS2HasNoAutoHeaderFooter" hidden="1">" "</definedName>
    <definedName name="asdf" localSheetId="0" hidden="1">{#N/A,#N/A,TRUE,"Overall Plan Review"}</definedName>
    <definedName name="asdf" hidden="1">{#N/A,#N/A,TRUE,"Overall Plan Review"}</definedName>
    <definedName name="asdf2" localSheetId="0" hidden="1">{#N/A,#N/A,FALSE,"OperatingAssumptions"}</definedName>
    <definedName name="asdf2" hidden="1">{#N/A,#N/A,FALSE,"OperatingAssumptions"}</definedName>
    <definedName name="asdf3" localSheetId="0" hidden="1">{#N/A,#N/A,FALSE,"LoanAssumptions"}</definedName>
    <definedName name="asdf3" hidden="1">{#N/A,#N/A,FALSE,"LoanAssumptions"}</definedName>
    <definedName name="asdf5" localSheetId="0" hidden="1">{"MonthlyRentRoll",#N/A,FALSE,"RentRoll"}</definedName>
    <definedName name="asdf5" hidden="1">{"MonthlyRentRoll",#N/A,FALSE,"RentRoll"}</definedName>
    <definedName name="asdf7" localSheetId="0" hidden="1">{#N/A,#N/A,TRUE,"Summary";"AnnualRentRoll",#N/A,TRUE,"RentRoll";#N/A,#N/A,TRUE,"ExitStratigy";#N/A,#N/A,TRUE,"OperatingAssumptions"}</definedName>
    <definedName name="asdf7" hidden="1">{#N/A,#N/A,TRUE,"Summary";"AnnualRentRoll",#N/A,TRUE,"RentRoll";#N/A,#N/A,TRUE,"ExitStratigy";#N/A,#N/A,TRUE,"OperatingAssumptions"}</definedName>
    <definedName name="asdfas" localSheetId="0" hidden="1">{"print 1.6",#N/A,FALSE,"Sheet1";"print 2.6",#N/A,FALSE,"Sheet1";"print 3.6",#N/A,FALSE,"Sheet1";"print 4.6",#N/A,FALSE,"Sheet1";"print 5.6",#N/A,FALSE,"Sheet1";"print 6.6",#N/A,FALSE,"Sheet1"}</definedName>
    <definedName name="asdfas" hidden="1">{"print 1.6",#N/A,FALSE,"Sheet1";"print 2.6",#N/A,FALSE,"Sheet1";"print 3.6",#N/A,FALSE,"Sheet1";"print 4.6",#N/A,FALSE,"Sheet1";"print 5.6",#N/A,FALSE,"Sheet1";"print 6.6",#N/A,FALSE,"Sheet1"}</definedName>
    <definedName name="asdfasaa" localSheetId="0" hidden="1">{"print 1.6",#N/A,FALSE,"Sheet1";"print 2.6",#N/A,FALSE,"Sheet1";"print 3.6",#N/A,FALSE,"Sheet1";"print 4.6",#N/A,FALSE,"Sheet1";"print 5.6",#N/A,FALSE,"Sheet1";"print 6.6",#N/A,FALSE,"Sheet1"}</definedName>
    <definedName name="asdfasaa" hidden="1">{"print 1.6",#N/A,FALSE,"Sheet1";"print 2.6",#N/A,FALSE,"Sheet1";"print 3.6",#N/A,FALSE,"Sheet1";"print 4.6",#N/A,FALSE,"Sheet1";"print 5.6",#N/A,FALSE,"Sheet1";"print 6.6",#N/A,FALSE,"Sheet1"}</definedName>
    <definedName name="asdfasdf" localSheetId="0" hidden="1">{"rtn",#N/A,FALSE,"RTN";"tables",#N/A,FALSE,"RTN";"cf",#N/A,FALSE,"CF";"stats",#N/A,FALSE,"Stats";"prop",#N/A,FALSE,"Prop"}</definedName>
    <definedName name="asdfasdf" hidden="1">{"rtn",#N/A,FALSE,"RTN";"tables",#N/A,FALSE,"RTN";"cf",#N/A,FALSE,"CF";"stats",#N/A,FALSE,"Stats";"prop",#N/A,FALSE,"Prop"}</definedName>
    <definedName name="asdfg" localSheetId="0" hidden="1">{"rtn",#N/A,FALSE,"RTN";"tables",#N/A,FALSE,"RTN";"cf",#N/A,FALSE,"CF";"stats",#N/A,FALSE,"Stats";"prop",#N/A,FALSE,"Prop"}</definedName>
    <definedName name="asdfg" hidden="1">{"rtn",#N/A,FALSE,"RTN";"tables",#N/A,FALSE,"RTN";"cf",#N/A,FALSE,"CF";"stats",#N/A,FALSE,"Stats";"prop",#N/A,FALSE,"Prop"}</definedName>
    <definedName name="ass" localSheetId="0" hidden="1">{"print 1.6",#N/A,FALSE,"Sheet1";"print 2.6",#N/A,FALSE,"Sheet1";"print 3.6",#N/A,FALSE,"Sheet1";"print 4.6",#N/A,FALSE,"Sheet1";"print 5.6",#N/A,FALSE,"Sheet1";"print 6.6",#N/A,FALSE,"Sheet1"}</definedName>
    <definedName name="ass" hidden="1">{"print 1.6",#N/A,FALSE,"Sheet1";"print 2.6",#N/A,FALSE,"Sheet1";"print 3.6",#N/A,FALSE,"Sheet1";"print 4.6",#N/A,FALSE,"Sheet1";"print 5.6",#N/A,FALSE,"Sheet1";"print 6.6",#N/A,FALSE,"Sheet1"}</definedName>
    <definedName name="asss" localSheetId="0" hidden="1">{"rtn",#N/A,FALSE,"RTN";"tables",#N/A,FALSE,"RTN";"cf",#N/A,FALSE,"CF";"stats",#N/A,FALSE,"Stats";"prop",#N/A,FALSE,"Prop"}</definedName>
    <definedName name="asss" hidden="1">{"rtn",#N/A,FALSE,"RTN";"tables",#N/A,FALSE,"RTN";"cf",#N/A,FALSE,"CF";"stats",#N/A,FALSE,"Stats";"prop",#N/A,FALSE,"Prop"}</definedName>
    <definedName name="Authenticate" hidden="1">"Authentic"</definedName>
    <definedName name="b" localSheetId="0" hidden="1">{#N/A,#N/A,FALSE,"ExitStratigy"}</definedName>
    <definedName name="b" hidden="1">{#N/A,#N/A,FALSE,"ExitStratigy"}</definedName>
    <definedName name="bb" localSheetId="0" hidden="1">{#N/A,#N/A,FALSE,"ExitStratigy"}</definedName>
    <definedName name="bb" hidden="1">{#N/A,#N/A,FALSE,"ExitStratigy"}</definedName>
    <definedName name="bbb" localSheetId="0" hidden="1">{#N/A,#N/A,FALSE,"ExitStratigy"}</definedName>
    <definedName name="bbb" hidden="1">{#N/A,#N/A,FALSE,"ExitStratigy"}</definedName>
    <definedName name="cc" localSheetId="0" hidden="1">{#N/A,#N/A,FALSE,"LoanAssumptions"}</definedName>
    <definedName name="cc" hidden="1">{#N/A,#N/A,FALSE,"LoanAssumptions"}</definedName>
    <definedName name="ccc" localSheetId="0" hidden="1">{#N/A,#N/A,FALSE,"LoanAssumptions"}</definedName>
    <definedName name="ccc" hidden="1">{#N/A,#N/A,FALSE,"LoanAssumptions"}</definedName>
    <definedName name="data" localSheetId="0" hidden="1">{"data",#N/A,FALSE,"INPUT"}</definedName>
    <definedName name="data" hidden="1">{"data",#N/A,FALSE,"INPUT"}</definedName>
    <definedName name="DATA_01_a" hidden="1">#N/A</definedName>
    <definedName name="data5" localSheetId="0" hidden="1">{"data",#N/A,FALSE,"INPUT"}</definedName>
    <definedName name="data5" hidden="1">{"data",#N/A,FALSE,"INPUT"}</definedName>
    <definedName name="data5a" localSheetId="0" hidden="1">{"data",#N/A,FALSE,"INPUT"}</definedName>
    <definedName name="data5a" hidden="1">{"data",#N/A,FALSE,"INPUT"}</definedName>
    <definedName name="ddd" localSheetId="0" hidden="1">{"MonthlyRentRoll",#N/A,FALSE,"RentRoll"}</definedName>
    <definedName name="ddd" hidden="1">{"MonthlyRentRoll",#N/A,FALSE,"RentRoll"}</definedName>
    <definedName name="e" localSheetId="0" hidden="1">{"MonthlyRentRoll",#N/A,FALSE,"RentRoll"}</definedName>
    <definedName name="e" hidden="1">{"MonthlyRentRoll",#N/A,FALSE,"RentRoll"}</definedName>
    <definedName name="ee" localSheetId="0" hidden="1">{#N/A,#N/A,FALSE,"OperatingAssumptions"}</definedName>
    <definedName name="ee" hidden="1">{#N/A,#N/A,FALSE,"OperatingAssumptions"}</definedName>
    <definedName name="eee" localSheetId="0" hidden="1">{#N/A,#N/A,FALSE,"OperatingAssumptions"}</definedName>
    <definedName name="eee" hidden="1">{#N/A,#N/A,FALSE,"OperatingAssumptions"}</definedName>
    <definedName name="ff" localSheetId="0" hidden="1">{#N/A,#N/A,TRUE,"Summary";"AnnualRentRoll",#N/A,TRUE,"RentRoll";#N/A,#N/A,TRUE,"ExitStratigy";#N/A,#N/A,TRUE,"OperatingAssumptions"}</definedName>
    <definedName name="ff" hidden="1">{#N/A,#N/A,TRUE,"Summary";"AnnualRentRoll",#N/A,TRUE,"RentRoll";#N/A,#N/A,TRUE,"ExitStratigy";#N/A,#N/A,TRUE,"OperatingAssumptions"}</definedName>
    <definedName name="fff" localSheetId="0" hidden="1">{#N/A,#N/A,TRUE,"Summary";"AnnualRentRoll",#N/A,TRUE,"RentRoll";#N/A,#N/A,TRUE,"ExitStratigy";#N/A,#N/A,TRUE,"OperatingAssumptions"}</definedName>
    <definedName name="fff" hidden="1">{#N/A,#N/A,TRUE,"Summary";"AnnualRentRoll",#N/A,TRUE,"RentRoll";#N/A,#N/A,TRUE,"ExitStratigy";#N/A,#N/A,TRUE,"OperatingAssumptions"}</definedName>
    <definedName name="Fisher" localSheetId="0" hidden="1">{#N/A,#N/A,TRUE,"Overall Plan Review"}</definedName>
    <definedName name="Fisher" hidden="1">{#N/A,#N/A,TRUE,"Overall Plan Review"}</definedName>
    <definedName name="flash1100" localSheetId="0" hidden="1">{#N/A,#N/A,TRUE,"Overall Plan Review"}</definedName>
    <definedName name="flash1100" hidden="1">{#N/A,#N/A,TRUE,"Overall Plan Review"}</definedName>
    <definedName name="gg" localSheetId="0" hidden="1">{#N/A,#N/A,FALSE,"PropertyInfo"}</definedName>
    <definedName name="gg" hidden="1">{#N/A,#N/A,FALSE,"PropertyInfo"}</definedName>
    <definedName name="ggg" localSheetId="0" hidden="1">{#N/A,#N/A,FALSE,"PropertyInfo"}</definedName>
    <definedName name="ggg" hidden="1">{#N/A,#N/A,FALSE,"PropertyInfo"}</definedName>
    <definedName name="hh" localSheetId="0" hidden="1">{#N/A,#N/A,FALSE,"Summary"}</definedName>
    <definedName name="hh" hidden="1">{#N/A,#N/A,FALSE,"Summary"}</definedName>
    <definedName name="hhh" localSheetId="0" hidden="1">{#N/A,#N/A,FALSE,"Summary"}</definedName>
    <definedName name="hhh" hidden="1">{#N/A,#N/A,FALSE,"Summary"}</definedName>
    <definedName name="HTML_CodePage" hidden="1">1252</definedName>
    <definedName name="HTML_Control" localSheetId="0" hidden="1">{"'Cash Requirements 5F '!$A$1:$AC$48"}</definedName>
    <definedName name="HTML_Control" hidden="1">{"'Cash Requirements 5F '!$A$1:$AC$48"}</definedName>
    <definedName name="HTML_Description" hidden="1">""</definedName>
    <definedName name="HTML_Email" hidden="1">""</definedName>
    <definedName name="HTML_Header" hidden="1">"Cash Requirements 5F"</definedName>
    <definedName name="HTML_LastUpdate" hidden="1">"7/10/00"</definedName>
    <definedName name="HTML_LineAfter" hidden="1">FALSE</definedName>
    <definedName name="HTML_LineBefore" hidden="1">FALSE</definedName>
    <definedName name="HTML_Name" hidden="1">"ERICK"</definedName>
    <definedName name="HTML_OBDlg2" hidden="1">TRUE</definedName>
    <definedName name="HTML_OBDlg4" hidden="1">TRUE</definedName>
    <definedName name="HTML_OS" hidden="1">0</definedName>
    <definedName name="HTML_PathFile" hidden="1">"C:\xldata\july2000cash.htm"</definedName>
    <definedName name="HTML_Title" hidden="1">"Discover July 2000 Cashflow"</definedName>
    <definedName name="IntroPrintArea" hidden="1">#N/A</definedName>
    <definedName name="IntroPrintArea_b" hidden="1">#N/A</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HIGH_EST" hidden="1">"c370"</definedName>
    <definedName name="IQ_EBITDA_INT" hidden="1">"c373"</definedName>
    <definedName name="IQ_EBITDA_LOW_EST" hidden="1">"c371"</definedName>
    <definedName name="IQ_EBITDA_MARGIN" hidden="1">"c372"</definedName>
    <definedName name="IQ_EBITDA_NUM_EST" hidden="1">"c374"</definedName>
    <definedName name="IQ_EBITDA_OVER_TOTAL_IE" hidden="1">"c1371"</definedName>
    <definedName name="IQ_EBITDA_STDDEV_EST" hidden="1">"c375"</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HIGH_EST" hidden="1">"c400"</definedName>
    <definedName name="IQ_EPS_LOW_EST" hidden="1">"c401"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DATE" hidden="1">"c1634"</definedName>
    <definedName name="IQ_EST_EPS_GROWTH_1YR" hidden="1">"c1636"</definedName>
    <definedName name="IQ_EST_EPS_GROWTH_2YR" hidden="1">"c1637"</definedName>
    <definedName name="IQ_EST_EPS_GROWTH_Q_1YR" hidden="1">"c1641"</definedName>
    <definedName name="IQ_EST_EPS_SURPRISE" hidden="1">"c1635"</definedName>
    <definedName name="IQ_EST_REV_GROWTH_1YR" hidden="1">"c1638"</definedName>
    <definedName name="IQ_EST_REV_GROWTH_2YR" hidden="1">"c1639"</definedName>
    <definedName name="IQ_EST_REV_GROWTH_Q_1YR" hidden="1">"c1640"</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NUM_EST" hidden="1">"c421"</definedName>
    <definedName name="IQ_FFO_STDDEV_EST" hidden="1">"c422"</definedName>
    <definedName name="IQ_FH" hidden="1">100000</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LTMMONTH" hidden="1">120000</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MTD" hidden="1">800000</definedName>
    <definedName name="IQ_NAMES_REVISION_DATE_" hidden="1">42121.5380439815</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EST" hidden="1">"c1126"</definedName>
    <definedName name="IQ_REVENUE_HIGH_EST" hidden="1">"c1127"</definedName>
    <definedName name="IQ_REVENUE_LOW_EST" hidden="1">"c1128"</definedName>
    <definedName name="IQ_REVENUE_NUM_EST" hidden="1">"c1129"</definedName>
    <definedName name="IQ_REVISION_DATE_" hidden="1">38883.5752314815</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ENSION_OBLIGATION" hidden="1">"c1292"</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EK" hidden="1">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kjjjjkjhk" localSheetId="0" hidden="1">{"sheet a",#N/A,FALSE,"A";"sheet b 1",#N/A,FALSE,"B";"sheet b 2",#N/A,FALSE,"B"}</definedName>
    <definedName name="kjjjjkjhk" hidden="1">{"sheet a",#N/A,FALSE,"A";"sheet b 1",#N/A,FALSE,"B";"sheet b 2",#N/A,FALSE,"B"}</definedName>
    <definedName name="kjljl" localSheetId="0" hidden="1">{"sheet a",#N/A,FALSE,"A";"2 9 casflow",#N/A,FALSE,"B"}</definedName>
    <definedName name="kjljl" hidden="1">{"sheet a",#N/A,FALSE,"A";"2 9 casflow",#N/A,FALSE,"B"}</definedName>
    <definedName name="kyd.ChngCell.01." hidden="1">#N/A</definedName>
    <definedName name="kyd.CounterLimitCell.01." hidden="1">"x"</definedName>
    <definedName name="kyd.Dim.01." hidden="1">"tm1serv:company"</definedName>
    <definedName name="kyd.ElementList.01." hidden="1">#N/A</definedName>
    <definedName name="kyd.ElementType.01." hidden="1">1</definedName>
    <definedName name="kyd.ItemType.01." hidden="1">2</definedName>
    <definedName name="kyd.MacroAtEnd." hidden="1">""</definedName>
    <definedName name="kyd.MacroEachCycle." hidden="1">""</definedName>
    <definedName name="kyd.MacroEndOfEachCycle." hidden="1">""</definedName>
    <definedName name="kyd.NumLevels.01." hidden="1">999</definedName>
    <definedName name="kyd.PanicStop." hidden="1">FALSE</definedName>
    <definedName name="kyd.ParentName.01." hidden="1">""</definedName>
    <definedName name="kyd.PreScreenData." hidden="1">FALSE</definedName>
    <definedName name="kyd.PrintParent.01." hidden="1">TRUE</definedName>
    <definedName name="kyd.PrintStdWhen." hidden="1">1</definedName>
    <definedName name="kyd.SaveAsFile." hidden="1">FALSE</definedName>
    <definedName name="kyd.SelectString.01." hidden="1">"*"</definedName>
    <definedName name="kyd.StdSortHide." hidden="1">FALSE</definedName>
    <definedName name="lank" localSheetId="0" hidden="1">[3]ASSETS!#REF!</definedName>
    <definedName name="lank" hidden="1">[3]ASSETS!#REF!</definedName>
    <definedName name="limcount" hidden="1">1</definedName>
    <definedName name="lll" localSheetId="0" hidden="1">{"Outflow 1",#N/A,FALSE,"Outflows-Inflows";"Outflow 2",#N/A,FALSE,"Outflows-Inflows";"Inflow 1",#N/A,FALSE,"Outflows-Inflows";"Inflow 2",#N/A,FALSE,"Outflows-Inflows"}</definedName>
    <definedName name="lll" hidden="1">{"Outflow 1",#N/A,FALSE,"Outflows-Inflows";"Outflow 2",#N/A,FALSE,"Outflows-Inflows";"Inflow 1",#N/A,FALSE,"Outflows-Inflows";"Inflow 2",#N/A,FALSE,"Outflows-Inflows"}</definedName>
    <definedName name="lllll" localSheetId="0" hidden="1">{"sheet a",#N/A,FALSE,"A";"sheet b 1",#N/A,FALSE,"B";"sheet b 2",#N/A,FALSE,"B"}</definedName>
    <definedName name="lllll" hidden="1">{"sheet a",#N/A,FALSE,"A";"sheet b 1",#N/A,FALSE,"B";"sheet b 2",#N/A,FALSE,"B"}</definedName>
    <definedName name="mhjgjvhmf\" localSheetId="0" hidden="1">#REF!</definedName>
    <definedName name="mhjgjvhmf\" hidden="1">#REF!</definedName>
    <definedName name="new" localSheetId="0" hidden="1">#REF!</definedName>
    <definedName name="new" hidden="1">#REF!</definedName>
    <definedName name="new.qtrrpt" localSheetId="0" hidden="1">{#N/A,#N/A,TRUE,"Overall Plan Review"}</definedName>
    <definedName name="new.qtrrpt" hidden="1">{#N/A,#N/A,TRUE,"Overall Plan Review"}</definedName>
    <definedName name="newa" localSheetId="0" hidden="1">#REF!</definedName>
    <definedName name="newa" hidden="1">#REF!</definedName>
    <definedName name="NONAME" hidden="1">40486.621712963</definedName>
    <definedName name="o" localSheetId="0" hidden="1">{"sheet a",#N/A,FALSE,"A";"2 9 casflow",#N/A,FALSE,"B"}</definedName>
    <definedName name="o" hidden="1">{"sheet a",#N/A,FALSE,"A";"2 9 casflow",#N/A,FALSE,"B"}</definedName>
    <definedName name="_xlnm.Print_Area" localSheetId="1">'Add''l Comments'!$A$1:$D$97</definedName>
    <definedName name="_xlnm.Print_Area" localSheetId="0">Questionnaire!$A$1:$I$118</definedName>
    <definedName name="_xlnm.Print_Titles" localSheetId="1">'Add''l Comments'!#REF!</definedName>
    <definedName name="_xlnm.Print_Titles" localSheetId="0">Questionnaire!$C:$C,Questionnaire!$1:$4</definedName>
    <definedName name="promote" localSheetId="0" hidden="1">{"Investor",#N/A,FALSE,"Model";"Property",#N/A,FALSE,"Model";"Incentive Taxes",#N/A,FALSE,"Model"}</definedName>
    <definedName name="promote" hidden="1">{"Investor",#N/A,FALSE,"Model";"Property",#N/A,FALSE,"Model";"Incentive Taxes",#N/A,FALSE,"Model"}</definedName>
    <definedName name="qwe" localSheetId="0" hidden="1">OFFSET([4]!Full_Print,0,0,[4]!Last_Row)</definedName>
    <definedName name="qwe" hidden="1">OFFSET([4]!Full_Print,0,0,[4]!Last_Row)</definedName>
    <definedName name="Residu" localSheetId="0" hidden="1">{#N/A,#N/A,TRUE,"Summary";"AnnualRentRoll",#N/A,TRUE,"RentRoll";#N/A,#N/A,TRUE,"ExitStratigy";#N/A,#N/A,TRUE,"OperatingAssumptions"}</definedName>
    <definedName name="Residu" hidden="1">{#N/A,#N/A,TRUE,"Summary";"AnnualRentRoll",#N/A,TRUE,"RentRoll";#N/A,#N/A,TRUE,"ExitStratigy";#N/A,#N/A,TRUE,"OperatingAssumptions"}</definedName>
    <definedName name="saa" localSheetId="0" hidden="1">{"rtn",#N/A,FALSE,"RTN";"tables",#N/A,FALSE,"RTN";"cf",#N/A,FALSE,"CF";"stats",#N/A,FALSE,"Stats";"prop",#N/A,FALSE,"Prop"}</definedName>
    <definedName name="saa" hidden="1">{"rtn",#N/A,FALSE,"RTN";"tables",#N/A,FALSE,"RTN";"cf",#N/A,FALSE,"CF";"stats",#N/A,FALSE,"Stats";"prop",#N/A,FALSE,"Prop"}</definedName>
    <definedName name="sadd" localSheetId="0" hidden="1">{"MonthlyRentRoll",#N/A,FALSE,"RentRoll"}</definedName>
    <definedName name="sadd" hidden="1">{"MonthlyRentRoll",#N/A,FALSE,"RentRoll"}</definedName>
    <definedName name="sadd1" localSheetId="0" hidden="1">{"MonthlyRentRoll",#N/A,FALSE,"RentRoll"}</definedName>
    <definedName name="sadd1" hidden="1">{"MonthlyRentRoll",#N/A,FALSE,"RentRoll"}</definedName>
    <definedName name="sadd2" localSheetId="0" hidden="1">{"MonthlyRentRoll",#N/A,FALSE,"RentRoll"}</definedName>
    <definedName name="sadd2" hidden="1">{"MonthlyRentRoll",#N/A,FALSE,"RentRoll"}</definedName>
    <definedName name="saddd" localSheetId="0" hidden="1">{"AnnualRentRoll",#N/A,FALSE,"RentRoll"}</definedName>
    <definedName name="saddd" hidden="1">{"AnnualRentRoll",#N/A,FALSE,"RentRoll"}</definedName>
    <definedName name="saddd2" localSheetId="0" hidden="1">{"AnnualRentRoll",#N/A,FALSE,"RentRoll"}</definedName>
    <definedName name="saddd2" hidden="1">{"AnnualRentRoll",#N/A,FALSE,"RentRoll"}</definedName>
    <definedName name="sadddd2" localSheetId="0" hidden="1">{"AnnualRentRoll",#N/A,FALSE,"RentRoll"}</definedName>
    <definedName name="sadddd2" hidden="1">{"AnnualRentRoll",#N/A,FALSE,"RentRoll"}</definedName>
    <definedName name="saddddd" localSheetId="0" hidden="1">{"AnnualRentRoll",#N/A,FALSE,"RentRoll"}</definedName>
    <definedName name="saddddd" hidden="1">{"AnnualRentRoll",#N/A,FALSE,"RentRoll"}</definedName>
    <definedName name="saddddddd2" localSheetId="0" hidden="1">{#N/A,#N/A,FALSE,"ExitStratigy"}</definedName>
    <definedName name="saddddddd2" hidden="1">{#N/A,#N/A,FALSE,"ExitStratigy"}</definedName>
    <definedName name="sadddddddd" localSheetId="0" hidden="1">{#N/A,#N/A,FALSE,"ExitStratigy"}</definedName>
    <definedName name="sadddddddd" hidden="1">{#N/A,#N/A,FALSE,"ExitStratigy"}</definedName>
    <definedName name="saddddddddd2" localSheetId="0" hidden="1">{#N/A,#N/A,FALSE,"LoanAssumptions"}</definedName>
    <definedName name="saddddddddd2" hidden="1">{#N/A,#N/A,FALSE,"LoanAssumptions"}</definedName>
    <definedName name="sadddddddddd" localSheetId="0" hidden="1">{#N/A,#N/A,FALSE,"LoanAssumptions"}</definedName>
    <definedName name="sadddddddddd" hidden="1">{#N/A,#N/A,FALSE,"LoanAssumptions"}</definedName>
    <definedName name="saddddddddddd2" localSheetId="0" hidden="1">{#N/A,#N/A,FALSE,"OperatingAssumptions"}</definedName>
    <definedName name="saddddddddddd2" hidden="1">{#N/A,#N/A,FALSE,"OperatingAssumptions"}</definedName>
    <definedName name="saddddddddddddd" localSheetId="0" hidden="1">{#N/A,#N/A,FALSE,"OperatingAssumptions"}</definedName>
    <definedName name="saddddddddddddd" hidden="1">{#N/A,#N/A,FALSE,"OperatingAssumptions"}</definedName>
    <definedName name="sas" localSheetId="0" hidden="1">{"Outflow 1",#N/A,FALSE,"Outflows-Inflows";"Outflow 2",#N/A,FALSE,"Outflows-Inflows";"Inflow 1",#N/A,FALSE,"Outflows-Inflows";"Inflow 2",#N/A,FALSE,"Outflows-Inflows"}</definedName>
    <definedName name="sas" hidden="1">{"Outflow 1",#N/A,FALSE,"Outflows-Inflows";"Outflow 2",#N/A,FALSE,"Outflows-Inflows";"Inflow 1",#N/A,FALSE,"Outflows-Inflows";"Inflow 2",#N/A,FALSE,"Outflows-Inflows"}</definedName>
    <definedName name="sdfass" localSheetId="0" hidden="1">{"Outflow 1",#N/A,FALSE,"Outflows-Inflows";"Outflow 2",#N/A,FALSE,"Outflows-Inflows";"Inflow 1",#N/A,FALSE,"Outflows-Inflows";"Inflow 2",#N/A,FALSE,"Outflows-Inflows"}</definedName>
    <definedName name="sdfass" hidden="1">{"Outflow 1",#N/A,FALSE,"Outflows-Inflows";"Outflow 2",#N/A,FALSE,"Outflows-Inflows";"Inflow 1",#N/A,FALSE,"Outflows-Inflows";"Inflow 2",#N/A,FALSE,"Outflows-Inflows"}</definedName>
    <definedName name="sencount" hidden="1">1</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opt" localSheetId="0" hidden="1">#REF!</definedName>
    <definedName name="solver_opt" hidden="1">#REF!</definedName>
    <definedName name="solver_opt1" localSheetId="0" hidden="1">#REF!</definedName>
    <definedName name="solver_opt1"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1</definedName>
    <definedName name="solver_val" hidden="1">0</definedName>
    <definedName name="tony" localSheetId="0" hidden="1">#REF!</definedName>
    <definedName name="tony" hidden="1">#REF!</definedName>
    <definedName name="trial" localSheetId="0" hidden="1">{"Outflow 1",#N/A,FALSE,"Outflows-Inflows";"Outflow 2",#N/A,FALSE,"Outflows-Inflows";"Inflow 1",#N/A,FALSE,"Outflows-Inflows";"Inflow 2",#N/A,FALSE,"Outflows-Inflows"}</definedName>
    <definedName name="trial" hidden="1">{"Outflow 1",#N/A,FALSE,"Outflows-Inflows";"Outflow 2",#N/A,FALSE,"Outflows-Inflows";"Inflow 1",#N/A,FALSE,"Outflows-Inflows";"Inflow 2",#N/A,FALSE,"Outflows-Inflows"}</definedName>
    <definedName name="Wellington" localSheetId="0" hidden="1">{#N/A,#N/A,TRUE,"Overall Plan Review"}</definedName>
    <definedName name="Wellington" hidden="1">{#N/A,#N/A,TRUE,"Overall Plan Review"}</definedName>
    <definedName name="wellington2" localSheetId="0" hidden="1">{#N/A,#N/A,TRUE,"Overall Plan Review"}</definedName>
    <definedName name="wellington2" hidden="1">{#N/A,#N/A,TRUE,"Overall Plan Review"}</definedName>
    <definedName name="what_asdf2" localSheetId="0" hidden="1">{#N/A,#N/A,FALSE,"OperatingAssumptions"}</definedName>
    <definedName name="what_asdf2" hidden="1">{#N/A,#N/A,FALSE,"OperatingAssumptions"}</definedName>
    <definedName name="Whatever" localSheetId="0" hidden="1">#REF!</definedName>
    <definedName name="Whatever" hidden="1">#REF!</definedName>
    <definedName name="wrn.2"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2"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ALL." localSheetId="0"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LL."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nnualRentRoll" localSheetId="0" hidden="1">{"AnnualRentRoll",#N/A,FALSE,"RentRoll"}</definedName>
    <definedName name="wrn.AnnualRentRoll" hidden="1">{"AnnualRentRoll",#N/A,FALSE,"RentRoll"}</definedName>
    <definedName name="wrn.AnnualRentRoll." localSheetId="0" hidden="1">{"AnnualRentRoll",#N/A,FALSE,"RentRoll"}</definedName>
    <definedName name="wrn.AnnualRentRoll." hidden="1">{"AnnualRentRoll",#N/A,FALSE,"RentRoll"}</definedName>
    <definedName name="wrn.annualrentroll2" localSheetId="0" hidden="1">{"AnnualRentRoll",#N/A,FALSE,"RentRoll"}</definedName>
    <definedName name="wrn.annualrentroll2" hidden="1">{"AnnualRentRoll",#N/A,FALSE,"RentRoll"}</definedName>
    <definedName name="wrn.BIGGER." localSheetId="0" hidden="1">{"PROFORMA",#N/A,FALSE,"A";"BIGGER 1",#N/A,FALSE,"B";"BIGGER 2",#N/A,FALSE,"B";"BIGGER 3",#N/A,FALSE,"B";"SMALL CF 1",#N/A,FALSE,"C"}</definedName>
    <definedName name="wrn.BIGGER." hidden="1">{"PROFORMA",#N/A,FALSE,"A";"BIGGER 1",#N/A,FALSE,"B";"BIGGER 2",#N/A,FALSE,"B";"BIGGER 3",#N/A,FALSE,"B";"SMALL CF 1",#N/A,FALSE,"C"}</definedName>
    <definedName name="wrn.Cash._.Flow._.Analysis." localSheetId="0" hidden="1">{"CF",#N/A,FALSE,"Cash Flow";"RET",#N/A,FALSE,"Returns";"NPV",#N/A,FALSE,"Values";"ASMPT",#N/A,FALSE,"Assumptions"}</definedName>
    <definedName name="wrn.Cash._.Flow._.Analysis." hidden="1">{"CF",#N/A,FALSE,"Cash Flow";"RET",#N/A,FALSE,"Returns";"NPV",#N/A,FALSE,"Values";"ASMPT",#N/A,FALSE,"Assumptions"}</definedName>
    <definedName name="wrn.CF._.Print."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CF._.Print."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data." localSheetId="0" hidden="1">{"data",#N/A,FALSE,"INPUT"}</definedName>
    <definedName name="wrn.data." hidden="1">{"data",#N/A,FALSE,"INPUT"}</definedName>
    <definedName name="wrn.ExitAndSalesAssumptions." localSheetId="0" hidden="1">{#N/A,#N/A,FALSE,"ExitStratigy"}</definedName>
    <definedName name="wrn.ExitAndSalesAssumptions." hidden="1">{#N/A,#N/A,FALSE,"ExitStratigy"}</definedName>
    <definedName name="wrn.FCG." localSheetId="0"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CG."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eb98." localSheetId="0" hidden="1">{"sheet a",#N/A,FALSE,"A";"2 9 casflow",#N/A,FALSE,"B"}</definedName>
    <definedName name="wrn.Feb98." hidden="1">{"sheet a",#N/A,FALSE,"A";"2 9 casflow",#N/A,FALSE,"B"}</definedName>
    <definedName name="wrn.Financial._.Statements." localSheetId="0" hidden="1">{"balance sheet",#N/A,FALSE,"balance sheet";#N/A,#N/A,FALSE,"income stmt (YTD)";"income stmt",#N/A,FALSE,"income stmt ";"cash flow YTD",#N/A,FALSE,"cash flow (YTD)";"cash flow",#N/A,FALSE,"cash flow "}</definedName>
    <definedName name="wrn.Financial._.Statements." hidden="1">{"balance sheet",#N/A,FALSE,"balance sheet";#N/A,#N/A,FALSE,"income stmt (YTD)";"income stmt",#N/A,FALSE,"income stmt ";"cash flow YTD",#N/A,FALSE,"cash flow (YTD)";"cash flow",#N/A,FALSE,"cash flow "}</definedName>
    <definedName name="wrn.Full_Template."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Full_Template."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Hold._.Sell." localSheetId="0" hidden="1">{#N/A,#N/A,FALSE,"13Residual 2007";#N/A,#N/A,FALSE,"14Residual 2008";#N/A,#N/A,FALSE,"15Residual 2009";#N/A,#N/A,FALSE,"16Residual 2010";#N/A,#N/A,FALSE,"17Residual 2011";#N/A,#N/A,FALSE,"18Hold Disposition Matrix";#N/A,#N/A,FALSE,"19Other Disposition Matrix"}</definedName>
    <definedName name="wrn.Hold._.Sell." hidden="1">{#N/A,#N/A,FALSE,"13Residual 2007";#N/A,#N/A,FALSE,"14Residual 2008";#N/A,#N/A,FALSE,"15Residual 2009";#N/A,#N/A,FALSE,"16Residual 2010";#N/A,#N/A,FALSE,"17Residual 2011";#N/A,#N/A,FALSE,"18Hold Disposition Matrix";#N/A,#N/A,FALSE,"19Other Disposition Matrix"}</definedName>
    <definedName name="wrn.Internal._.Detail." localSheetId="0" hidden="1">{"IntDetail",#N/A,FALSE,"Reports";"IntSummary",#N/A,FALSE,"Reports"}</definedName>
    <definedName name="wrn.Internal._.Detail." hidden="1">{"IntDetail",#N/A,FALSE,"Reports";"IntSummary",#N/A,FALSE,"Reports"}</definedName>
    <definedName name="wrn.jan._.98." localSheetId="0" hidden="1">{"sheet a",#N/A,FALSE,"A";"sheet b 1",#N/A,FALSE,"B";"sheet b 2",#N/A,FALSE,"B"}</definedName>
    <definedName name="wrn.jan._.98." hidden="1">{"sheet a",#N/A,FALSE,"A";"sheet b 1",#N/A,FALSE,"B";"sheet b 2",#N/A,FALSE,"B"}</definedName>
    <definedName name="wrn.Leasing._.Variance." localSheetId="0" hidden="1">{#N/A,#N/A,FALSE,"Leasing 6A"}</definedName>
    <definedName name="wrn.Leasing._.Variance." hidden="1">{#N/A,#N/A,FALSE,"Leasing 6A"}</definedName>
    <definedName name="wrn.LoanInformation." localSheetId="0" hidden="1">{#N/A,#N/A,FALSE,"LoanAssumptions"}</definedName>
    <definedName name="wrn.LoanInformation." hidden="1">{#N/A,#N/A,FALSE,"LoanAssumptions"}</definedName>
    <definedName name="wrn.Marketing." localSheetId="0" hidden="1">{#N/A,#N/A,FALSE,"2Assumptions";#N/A,#N/A,FALSE,"3Cash Flow";#N/A,#N/A,FALSE,"I&amp;E";#N/A,#N/A,FALSE,"I&amp;E (2)";#N/A,#N/A,FALSE,"10Vacancy Matrix";#N/A,#N/A,FALSE,"11Expiration Schedule"}</definedName>
    <definedName name="wrn.Marketing." hidden="1">{#N/A,#N/A,FALSE,"2Assumptions";#N/A,#N/A,FALSE,"3Cash Flow";#N/A,#N/A,FALSE,"I&amp;E";#N/A,#N/A,FALSE,"I&amp;E (2)";#N/A,#N/A,FALSE,"10Vacancy Matrix";#N/A,#N/A,FALSE,"11Expiration Schedule"}</definedName>
    <definedName name="wrn.Model." localSheetId="0" hidden="1">{"Investor",#N/A,FALSE,"Model";"Property",#N/A,FALSE,"Model";"Incentive Taxes",#N/A,FALSE,"Model"}</definedName>
    <definedName name="wrn.Model." hidden="1">{"Investor",#N/A,FALSE,"Model";"Property",#N/A,FALSE,"Model";"Incentive Taxes",#N/A,FALSE,"Model"}</definedName>
    <definedName name="wrn.model2." localSheetId="0" hidden="1">{"Investor",#N/A,FALSE,"Model";"Property",#N/A,FALSE,"Model";"Incentive Taxes",#N/A,FALSE,"Model"}</definedName>
    <definedName name="wrn.model2." hidden="1">{"Investor",#N/A,FALSE,"Model";"Property",#N/A,FALSE,"Model";"Incentive Taxes",#N/A,FALSE,"Model"}</definedName>
    <definedName name="wrn.monthly._.financial." localSheetId="0" hidden="1">{#N/A,#N/A,FALSE,"SUMMARY 4a";#N/A,#N/A,FALSE,"GBA 4b";#N/A,#N/A,FALSE,"TENANT 4c";#N/A,#N/A,FALSE,"BUDGET DETAIL";#N/A,#N/A,FALSE,"PRO FORMA"}</definedName>
    <definedName name="wrn.monthly._.financial." hidden="1">{#N/A,#N/A,FALSE,"SUMMARY 4a";#N/A,#N/A,FALSE,"GBA 4b";#N/A,#N/A,FALSE,"TENANT 4c";#N/A,#N/A,FALSE,"BUDGET DETAIL";#N/A,#N/A,FALSE,"PRO FORMA"}</definedName>
    <definedName name="wrn.MonthlyRentRoll." localSheetId="0" hidden="1">{"MonthlyRentRoll",#N/A,FALSE,"RentRoll"}</definedName>
    <definedName name="wrn.MonthlyRentRoll." hidden="1">{"MonthlyRentRoll",#N/A,FALSE,"RentRoll"}</definedName>
    <definedName name="wrn.ontario." localSheetId="0" hidden="1">{"page1",#N/A,FALSE,"sheet 1";"Page2",#N/A,FALSE,"sheet 1";"page3",#N/A,FALSE,"sheet 1";"page4",#N/A,FALSE,"sheet 1"}</definedName>
    <definedName name="wrn.ontario." hidden="1">{"page1",#N/A,FALSE,"sheet 1";"Page2",#N/A,FALSE,"sheet 1";"page3",#N/A,FALSE,"sheet 1";"page4",#N/A,FALSE,"sheet 1"}</definedName>
    <definedName name="wrn.OperatingAssumtions." localSheetId="0" hidden="1">{#N/A,#N/A,FALSE,"OperatingAssumptions"}</definedName>
    <definedName name="wrn.OperatingAssumtions." hidden="1">{#N/A,#N/A,FALSE,"OperatingAssumptions"}</definedName>
    <definedName name="wrn.p3"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3"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ackage." localSheetId="0"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ckage."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RTIAL." localSheetId="0" hidden="1">{"new",#N/A,FALSE,"D";"PROFORMA",#N/A,FALSE,"A";"partial 1",#N/A,FALSE,"B";"partial 2",#N/A,FALSE,"B";"partial 3",#N/A,FALSE,"B";"SMALL CF 1",#N/A,FALSE,"C"}</definedName>
    <definedName name="wrn.PARTIAL." hidden="1">{"new",#N/A,FALSE,"D";"PROFORMA",#N/A,FALSE,"A";"partial 1",#N/A,FALSE,"B";"partial 2",#N/A,FALSE,"B";"partial 3",#N/A,FALSE,"B";"SMALL CF 1",#N/A,FALSE,"C"}</definedName>
    <definedName name="wrn.PR_TRIAL_BALANCE."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_TRIAL_BALANCE."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esentation." localSheetId="0" hidden="1">{#N/A,#N/A,TRUE,"Summary";"AnnualRentRoll",#N/A,TRUE,"RentRoll";#N/A,#N/A,TRUE,"ExitStratigy";#N/A,#N/A,TRUE,"OperatingAssumptions"}</definedName>
    <definedName name="wrn.Presentation." hidden="1">{#N/A,#N/A,TRUE,"Summary";"AnnualRentRoll",#N/A,TRUE,"RentRoll";#N/A,#N/A,TRUE,"ExitStratigy";#N/A,#N/A,TRUE,"OperatingAssumptions"}</definedName>
    <definedName name="wrn.Pricing._.Strategy."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cing._.Strategy."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nt." localSheetId="0" hidden="1">{#N/A,#N/A,TRUE,"Cover";#N/A,#N/A,TRUE,"Stack";#N/A,#N/A,TRUE,"Cost S";#N/A,#N/A,TRUE,"Financing";#N/A,#N/A,TRUE," CF";#N/A,#N/A,TRUE,"CF Mnthly";#N/A,#N/A,TRUE,"CF assum";#N/A,#N/A,TRUE,"Unit Sales";#N/A,#N/A,TRUE,"REV";#N/A,#N/A,TRUE,"Bdgt Backup"}</definedName>
    <definedName name="wrn.Print." hidden="1">{#N/A,#N/A,TRUE,"Cover";#N/A,#N/A,TRUE,"Stack";#N/A,#N/A,TRUE,"Cost S";#N/A,#N/A,TRUE,"Financing";#N/A,#N/A,TRUE," CF";#N/A,#N/A,TRUE,"CF Mnthly";#N/A,#N/A,TRUE,"CF assum";#N/A,#N/A,TRUE,"Unit Sales";#N/A,#N/A,TRUE,"REV";#N/A,#N/A,TRUE,"Bdgt Backup"}</definedName>
    <definedName name="wrn.Print._.4." localSheetId="0" hidden="1">{"Outflow 1",#N/A,FALSE,"Outflows-Inflows";"Outflow 2",#N/A,FALSE,"Outflows-Inflows";"Inflow 1",#N/A,FALSE,"Outflows-Inflows";"Inflow 2",#N/A,FALSE,"Outflows-Inflows"}</definedName>
    <definedName name="wrn.Print._.4." hidden="1">{"Outflow 1",#N/A,FALSE,"Outflows-Inflows";"Outflow 2",#N/A,FALSE,"Outflows-Inflows";"Inflow 1",#N/A,FALSE,"Outflows-Inflows";"Inflow 2",#N/A,FALSE,"Outflows-Inflows"}</definedName>
    <definedName name="wrn.Print._.6." localSheetId="0" hidden="1">{"print 1.6",#N/A,FALSE,"Sheet1";"print 2.6",#N/A,FALSE,"Sheet1";"print 3.6",#N/A,FALSE,"Sheet1";"print 4.6",#N/A,FALSE,"Sheet1";"print 5.6",#N/A,FALSE,"Sheet1";"print 6.6",#N/A,FALSE,"Sheet1"}</definedName>
    <definedName name="wrn.Print._.6." hidden="1">{"print 1.6",#N/A,FALSE,"Sheet1";"print 2.6",#N/A,FALSE,"Sheet1";"print 3.6",#N/A,FALSE,"Sheet1";"print 4.6",#N/A,FALSE,"Sheet1";"print 5.6",#N/A,FALSE,"Sheet1";"print 6.6",#N/A,FALSE,"Sheet1"}</definedName>
    <definedName name="wrn.PrintAll." localSheetId="0" hidden="1">{#N/A,#N/A,FALSE,"Broker Sheet";#N/A,#N/A,FALSE,"Exec.Summary";#N/A,#N/A,FALSE,"Argus Cash Flow";#N/A,#N/A,FALSE,"SPF";#N/A,#N/A,FALSE,"RentRoll"}</definedName>
    <definedName name="wrn.PrintAll." hidden="1">{#N/A,#N/A,FALSE,"Broker Sheet";#N/A,#N/A,FALSE,"Exec.Summary";#N/A,#N/A,FALSE,"Argus Cash Flow";#N/A,#N/A,FALSE,"SPF";#N/A,#N/A,FALSE,"RentRoll"}</definedName>
    <definedName name="wrn.Proforma." localSheetId="0" hidden="1">{#N/A,#N/A,TRUE,"Summary";#N/A,#N/A,TRUE,"InPlace";#N/A,#N/A,TRUE,"Stable";#N/A,#N/A,TRUE,"RentRoll";#N/A,#N/A,TRUE,"I&amp;E";#N/A,#N/A,TRUE,"Expense Detail";#N/A,#N/A,TRUE,"CAM Recov(InPlace)";#N/A,#N/A,TRUE,"CAM Recov(Stable)";#N/A,#N/A,TRUE,"Tax Recov";#N/A,#N/A,TRUE,"Expiration";#N/A,#N/A,TRUE,"Sales";#N/A,#N/A,TRUE,"Tax"}</definedName>
    <definedName name="wrn.Proforma." hidden="1">{#N/A,#N/A,TRUE,"Summary";#N/A,#N/A,TRUE,"InPlace";#N/A,#N/A,TRUE,"Stable";#N/A,#N/A,TRUE,"RentRoll";#N/A,#N/A,TRUE,"I&amp;E";#N/A,#N/A,TRUE,"Expense Detail";#N/A,#N/A,TRUE,"CAM Recov(InPlace)";#N/A,#N/A,TRUE,"CAM Recov(Stable)";#N/A,#N/A,TRUE,"Tax Recov";#N/A,#N/A,TRUE,"Expiration";#N/A,#N/A,TRUE,"Sales";#N/A,#N/A,TRUE,"Tax"}</definedName>
    <definedName name="wrn.Projections." localSheetId="0" hidden="1">{#N/A,#N/A,FALSE,"Release Price";#N/A,#N/A,FALSE,"Cash flow for 50 Unit";#N/A,#N/A,FALSE,"Cash Flow for 3 Models"}</definedName>
    <definedName name="wrn.Projections." hidden="1">{#N/A,#N/A,FALSE,"Release Price";#N/A,#N/A,FALSE,"Cash flow for 50 Unit";#N/A,#N/A,FALSE,"Cash Flow for 3 Models"}</definedName>
    <definedName name="wrn.PropertyInformation." localSheetId="0" hidden="1">{#N/A,#N/A,FALSE,"PropertyInfo"}</definedName>
    <definedName name="wrn.PropertyInformation." hidden="1">{#N/A,#N/A,FALSE,"PropertyInfo"}</definedName>
    <definedName name="wrn.QTRRPT." localSheetId="0" hidden="1">{#N/A,#N/A,TRUE,"Overall Plan Review"}</definedName>
    <definedName name="wrn.QTRRPT." hidden="1">{#N/A,#N/A,TRUE,"Overall Plan Review"}</definedName>
    <definedName name="wrn.Report." localSheetId="0" hidden="1">{#N/A,#N/A,FALSE,"Loan Summary";#N/A,#N/A,FALSE,"NOI";"RR and Expir",#N/A,FALSE,"Rental";"Sales History",#N/A,FALSE,"Rental";#N/A,#N/A,FALSE,"Reserves"}</definedName>
    <definedName name="wrn.Report." hidden="1">{#N/A,#N/A,FALSE,"Loan Summary";#N/A,#N/A,FALSE,"NOI";"RR and Expir",#N/A,FALSE,"Rental";"Sales History",#N/A,FALSE,"Rental";#N/A,#N/A,FALSE,"Reserves"}</definedName>
    <definedName name="wrn.Short._.Print." localSheetId="0" hidden="1">{#N/A,#N/A,FALSE,"Cover";#N/A,#N/A,FALSE,"Stack";#N/A,#N/A,FALSE,"Cost S";#N/A,#N/A,FALSE," CF";#N/A,#N/A,FALSE,"Investor"}</definedName>
    <definedName name="wrn.Short._.Print." hidden="1">{#N/A,#N/A,FALSE,"Cover";#N/A,#N/A,FALSE,"Stack";#N/A,#N/A,FALSE,"Cost S";#N/A,#N/A,FALSE," CF";#N/A,#N/A,FALSE,"Investor"}</definedName>
    <definedName name="wrn.Standard._.Report." localSheetId="0" hidden="1">{#N/A,#N/A,FALSE,"Summary";#N/A,#N/A,FALSE,"Construction";#N/A,#N/A,FALSE,"Cash Flow"}</definedName>
    <definedName name="wrn.Standard._.Report." hidden="1">{#N/A,#N/A,FALSE,"Summary";#N/A,#N/A,FALSE,"Construction";#N/A,#N/A,FALSE,"Cash Flow"}</definedName>
    <definedName name="wrn.Summary." localSheetId="0" hidden="1">{#N/A,#N/A,FALSE,"Summary"}</definedName>
    <definedName name="wrn.Summary." hidden="1">{#N/A,#N/A,FALSE,"Summary"}</definedName>
    <definedName name="wrn.SUN1." localSheetId="0" hidden="1">{#N/A,#N/A,FALSE,"Assumptions";#N/A,#N/A,FALSE,"office";#N/A,#N/A,FALSE,"monthly"}</definedName>
    <definedName name="wrn.SUN1." hidden="1">{#N/A,#N/A,FALSE,"Assumptions";#N/A,#N/A,FALSE,"office";#N/A,#N/A,FALSE,"monthly"}</definedName>
    <definedName name="wrn.sun2" localSheetId="0" hidden="1">{#N/A,#N/A,FALSE,"Assumptions";#N/A,#N/A,FALSE,"office";#N/A,#N/A,FALSE,"monthly"}</definedName>
    <definedName name="wrn.sun2" hidden="1">{#N/A,#N/A,FALSE,"Assumptions";#N/A,#N/A,FALSE,"office";#N/A,#N/A,FALSE,"monthly"}</definedName>
    <definedName name="wrn.Template." localSheetId="0"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emplate."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ycon._.Model." localSheetId="0" hidden="1">{"rtn",#N/A,FALSE,"RTN";"tables",#N/A,FALSE,"RTN";"cf",#N/A,FALSE,"CF";"stats",#N/A,FALSE,"Stats";"prop",#N/A,FALSE,"Prop"}</definedName>
    <definedName name="wrn.Tycon._.Model." hidden="1">{"rtn",#N/A,FALSE,"RTN";"tables",#N/A,FALSE,"RTN";"cf",#N/A,FALSE,"CF";"stats",#N/A,FALSE,"Stats";"prop",#N/A,FALSE,"Prop"}</definedName>
    <definedName name="wrn.USSC_Reports." localSheetId="0"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wrn.USSC_Reports."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xxx3" localSheetId="0" hidden="1">{"AnnualRentRoll",#N/A,FALSE,"RentRoll"}</definedName>
    <definedName name="xxx3" hidden="1">{"AnnualRentRoll",#N/A,FALSE,"RentRoll"}</definedName>
    <definedName name="xxx4" localSheetId="0" hidden="1">{#N/A,#N/A,FALSE,"ExitStratigy"}</definedName>
    <definedName name="xxx4" hidden="1">{#N/A,#N/A,FALSE,"ExitStratigy"}</definedName>
    <definedName name="Z_D62B40C2_1FA0_11D1_BBA3_080009EF765a" localSheetId="0" hidden="1">#REF!</definedName>
    <definedName name="Z_D62B40C2_1FA0_11D1_BBA3_080009EF765a" hidden="1">#REF!</definedName>
    <definedName name="Z_D62B40C2_1FA0_11D1_BBA3_080009EF765C_.wvu.PrintArea" localSheetId="0" hidden="1">#REF!</definedName>
    <definedName name="Z_D62B40C2_1FA0_11D1_BBA3_080009EF765C_.wvu.PrintArea" hidden="1">#REF!</definedName>
  </definedNames>
  <calcPr calcId="162913"/>
</workbook>
</file>

<file path=xl/calcChain.xml><?xml version="1.0" encoding="utf-8"?>
<calcChain xmlns="http://schemas.openxmlformats.org/spreadsheetml/2006/main">
  <c r="E14" i="7" l="1"/>
  <c r="E10" i="7"/>
  <c r="E22" i="7"/>
  <c r="E20" i="7" l="1"/>
  <c r="C55" i="7" l="1"/>
  <c r="M91" i="7" l="1"/>
  <c r="F26" i="7" s="1"/>
  <c r="E12" i="7"/>
  <c r="E31" i="7"/>
  <c r="M92" i="7"/>
  <c r="F27" i="7" s="1"/>
  <c r="M93" i="7"/>
  <c r="F28" i="7" s="1"/>
  <c r="M94" i="7"/>
  <c r="F29" i="7" s="1"/>
  <c r="M95" i="7"/>
  <c r="M96" i="7"/>
  <c r="M97" i="7"/>
  <c r="M98" i="7"/>
  <c r="M99" i="7"/>
  <c r="M100" i="7"/>
  <c r="M101" i="7"/>
  <c r="M102" i="7"/>
  <c r="M103" i="7"/>
  <c r="M104" i="7"/>
  <c r="M105" i="7"/>
  <c r="M106" i="7"/>
  <c r="M107" i="7"/>
  <c r="C110" i="7"/>
  <c r="C111" i="7" s="1"/>
  <c r="C112" i="7" s="1"/>
  <c r="C113" i="7" s="1"/>
  <c r="C114" i="7" s="1"/>
  <c r="C115" i="7" s="1"/>
  <c r="C116" i="7" s="1"/>
  <c r="C117" i="7" s="1"/>
  <c r="C118" i="7" s="1"/>
  <c r="C59" i="7" l="1"/>
  <c r="E9" i="7" l="1"/>
  <c r="E17" i="7"/>
  <c r="A3" i="7" l="1"/>
</calcChain>
</file>

<file path=xl/comments1.xml><?xml version="1.0" encoding="utf-8"?>
<comments xmlns="http://schemas.openxmlformats.org/spreadsheetml/2006/main">
  <authors>
    <author>Fabrizio, Jeff</author>
  </authors>
  <commentList>
    <comment ref="G64" authorId="0" shapeId="0">
      <text>
        <r>
          <rPr>
            <sz val="8"/>
            <color indexed="81"/>
            <rFont val="Verdana"/>
            <family val="2"/>
          </rPr>
          <t>Please compute a basis point fee for this assignment based on your fee schedule and enter it here.  DO NOT answer this question by making reference to your fee schedule.</t>
        </r>
      </text>
    </comment>
  </commentList>
</comments>
</file>

<file path=xl/sharedStrings.xml><?xml version="1.0" encoding="utf-8"?>
<sst xmlns="http://schemas.openxmlformats.org/spreadsheetml/2006/main" count="263" uniqueCount="234">
  <si>
    <t xml:space="preserve">Firm Headquarters  </t>
  </si>
  <si>
    <t>Alaska</t>
  </si>
  <si>
    <t>Hawaii</t>
  </si>
  <si>
    <t>Idaho</t>
  </si>
  <si>
    <t>Iowa</t>
  </si>
  <si>
    <t>Maine</t>
  </si>
  <si>
    <t>Utah</t>
  </si>
  <si>
    <t>Alabama</t>
  </si>
  <si>
    <t>Delaware</t>
  </si>
  <si>
    <t>% of Firm Owned by Employees</t>
  </si>
  <si>
    <t>Year the Firm was Founded</t>
  </si>
  <si>
    <t>Summary Questionnaire</t>
  </si>
  <si>
    <t>If you would like to provide additional information, please use the designated tab in this workbook.</t>
  </si>
  <si>
    <t>Organization</t>
  </si>
  <si>
    <t>Other</t>
  </si>
  <si>
    <t>Firm Headquarters</t>
  </si>
  <si>
    <t>Arizona</t>
  </si>
  <si>
    <t>Arkansas</t>
  </si>
  <si>
    <t>California</t>
  </si>
  <si>
    <t>Colorado</t>
  </si>
  <si>
    <t>Connecticut</t>
  </si>
  <si>
    <t>Florida</t>
  </si>
  <si>
    <t>Georgia</t>
  </si>
  <si>
    <t>Illinois</t>
  </si>
  <si>
    <t>Indiana</t>
  </si>
  <si>
    <t>Kansas</t>
  </si>
  <si>
    <t>Kentucky</t>
  </si>
  <si>
    <t>Louisiana</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</si>
  <si>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</si>
  <si>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</si>
  <si>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</si>
  <si>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</si>
  <si>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</si>
  <si>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</si>
  <si>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</si>
  <si>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</si>
  <si>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</si>
  <si>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</si>
  <si>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</si>
  <si>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</si>
  <si>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</si>
  <si>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</si>
  <si>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</si>
  <si>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</si>
  <si>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</si>
  <si>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</si>
  <si>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</si>
  <si>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</si>
  <si>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</si>
  <si>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</si>
  <si>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</si>
  <si>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</si>
  <si>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Vermont</t>
  </si>
  <si>
    <t>Virginia</t>
  </si>
  <si>
    <t>Washington</t>
  </si>
  <si>
    <t>West Virginia</t>
  </si>
  <si>
    <t>Wisconsin</t>
  </si>
  <si>
    <t>Wyoming</t>
  </si>
  <si>
    <t>Outside U.S.</t>
  </si>
  <si>
    <t>Enter Your Firm's Name Here</t>
  </si>
  <si>
    <t>Rating Criteria</t>
  </si>
  <si>
    <t>Initial Rating</t>
  </si>
  <si>
    <t>Comments</t>
  </si>
  <si>
    <t>Overall Rating</t>
  </si>
  <si>
    <t>Experience with MA Public Funds</t>
  </si>
  <si>
    <t># of Public Clients Subject to PERAC Regulations (Firmwide)</t>
  </si>
  <si>
    <t>·</t>
  </si>
  <si>
    <t>Assets Under Mgt Firmwide - Total (Millions)</t>
  </si>
  <si>
    <t>Firm Overview and Investment Team</t>
  </si>
  <si>
    <t>Investment Strategy &amp; Team</t>
  </si>
  <si>
    <t>No. of Years of Industry Experience for the Named Portfolio Manager</t>
  </si>
  <si>
    <t>DO NOT forget to enter your firm's name and fund's name above!</t>
  </si>
  <si>
    <t xml:space="preserve">Performance Composite Type </t>
  </si>
  <si>
    <t>1 Year Trailing Return</t>
  </si>
  <si>
    <t>3 Year Trailing Return</t>
  </si>
  <si>
    <t>5 Year Trailing Return</t>
  </si>
  <si>
    <t>10 Year Trailing Return</t>
  </si>
  <si>
    <t>3 Year Quartile Ranking</t>
  </si>
  <si>
    <t>5 Year Quartile Ranking</t>
  </si>
  <si>
    <t>7 Year Quartile Ranking</t>
  </si>
  <si>
    <t>10 Year Quartile Ranking</t>
  </si>
  <si>
    <t>3 Year Standard Deviation</t>
  </si>
  <si>
    <t>5 Year Standard Deviation</t>
  </si>
  <si>
    <t>7 Year Standard Deviation</t>
  </si>
  <si>
    <t>10 Year Standard Deviation</t>
  </si>
  <si>
    <t>3 Year Sharpe Ratio</t>
  </si>
  <si>
    <t>5 Year Sharpe Ratio</t>
  </si>
  <si>
    <t>7 Year Sharpe Ratio</t>
  </si>
  <si>
    <t>10 Year Sharpe Ratio</t>
  </si>
  <si>
    <t>Product Summary</t>
  </si>
  <si>
    <t>Type of Vehicle Being Proposed</t>
  </si>
  <si>
    <t># of Clients in the Proposed Strategy</t>
  </si>
  <si>
    <t>Strategy Inception Date</t>
  </si>
  <si>
    <t>Description Investment Strategy/Process</t>
  </si>
  <si>
    <t>Description Investment Style</t>
  </si>
  <si>
    <t>Liquidity</t>
  </si>
  <si>
    <t xml:space="preserve">Minimum Investment (Millions) </t>
  </si>
  <si>
    <t># of Securities Held in the Proposed Product</t>
  </si>
  <si>
    <t>Average Market Capitalization (Billions)</t>
  </si>
  <si>
    <t># of Research Analysts on the Management Team</t>
  </si>
  <si>
    <t>Performance Type</t>
  </si>
  <si>
    <t>Ala.</t>
  </si>
  <si>
    <t>Separately Mgd Acct</t>
  </si>
  <si>
    <t>Active/Fundamental</t>
  </si>
  <si>
    <t>Daily</t>
  </si>
  <si>
    <t>Sep Mgd Acct Composite</t>
  </si>
  <si>
    <t>Commingled Fund</t>
  </si>
  <si>
    <t>Active/Quantitative</t>
  </si>
  <si>
    <t>Classic Value</t>
  </si>
  <si>
    <t>Monthly</t>
  </si>
  <si>
    <t>1 Dedicated Analyst</t>
  </si>
  <si>
    <t>Ariz.</t>
  </si>
  <si>
    <t>CIT</t>
  </si>
  <si>
    <t>Enhanced Index</t>
  </si>
  <si>
    <t>Relative Value</t>
  </si>
  <si>
    <t>Quarterly</t>
  </si>
  <si>
    <t>2 Dedicated Analysts</t>
  </si>
  <si>
    <t>Ark.</t>
  </si>
  <si>
    <t>Institutional Mutual Fund</t>
  </si>
  <si>
    <t>Passive</t>
  </si>
  <si>
    <t>Deep Value</t>
  </si>
  <si>
    <t>Annual</t>
  </si>
  <si>
    <t>3 Dedicated Analysts</t>
  </si>
  <si>
    <t>Calif.</t>
  </si>
  <si>
    <t>Retail Mutual Fund</t>
  </si>
  <si>
    <t>Contrarian</t>
  </si>
  <si>
    <t>4 Dedicated Analysts</t>
  </si>
  <si>
    <t>Colo.</t>
  </si>
  <si>
    <t>L.P.</t>
  </si>
  <si>
    <t>Classic Growth</t>
  </si>
  <si>
    <t>5 Dedicated Analysts</t>
  </si>
  <si>
    <t>Conn.</t>
  </si>
  <si>
    <t>GARP</t>
  </si>
  <si>
    <t>6 Dedicated Analysts</t>
  </si>
  <si>
    <t>Del.</t>
  </si>
  <si>
    <t>Momentum</t>
  </si>
  <si>
    <t>7 Dedicated Analysts</t>
  </si>
  <si>
    <t>Fla.</t>
  </si>
  <si>
    <t>8 Dedicated Analysts</t>
  </si>
  <si>
    <t>Ga.</t>
  </si>
  <si>
    <t>9 Dedicated Analysts</t>
  </si>
  <si>
    <t>10 Dedicated Analysts</t>
  </si>
  <si>
    <t>&gt;10 Dedicated Analysts</t>
  </si>
  <si>
    <t>Ill.</t>
  </si>
  <si>
    <t>N/A: Research is Centralized</t>
  </si>
  <si>
    <t>Ind.</t>
  </si>
  <si>
    <t>Kans.</t>
  </si>
  <si>
    <t>Ky.</t>
  </si>
  <si>
    <t>La.</t>
  </si>
  <si>
    <t>Md.</t>
  </si>
  <si>
    <t>Mass.</t>
  </si>
  <si>
    <t>Mich.</t>
  </si>
  <si>
    <t>Minn.</t>
  </si>
  <si>
    <t>Miss.</t>
  </si>
  <si>
    <t>Mo.</t>
  </si>
  <si>
    <t>Mont.</t>
  </si>
  <si>
    <t>Neb.</t>
  </si>
  <si>
    <t>Nev.</t>
  </si>
  <si>
    <t>N.H.</t>
  </si>
  <si>
    <t>N.J.</t>
  </si>
  <si>
    <t>N.Mex.</t>
  </si>
  <si>
    <t>N.Y.</t>
  </si>
  <si>
    <t>N.C.</t>
  </si>
  <si>
    <t>N.Dak.</t>
  </si>
  <si>
    <t>Okla.</t>
  </si>
  <si>
    <t>Oreg.</t>
  </si>
  <si>
    <t>Pa.</t>
  </si>
  <si>
    <t>R.I.</t>
  </si>
  <si>
    <t>S.C.</t>
  </si>
  <si>
    <t>S.Dak.</t>
  </si>
  <si>
    <t>Tenn.</t>
  </si>
  <si>
    <t>Vt.</t>
  </si>
  <si>
    <t>Va.</t>
  </si>
  <si>
    <t>Wash.</t>
  </si>
  <si>
    <t>W.Va.</t>
  </si>
  <si>
    <t>Wis.</t>
  </si>
  <si>
    <t>Wyo.</t>
  </si>
  <si>
    <t>Fund of Funds</t>
  </si>
  <si>
    <t>Proposed Fee</t>
  </si>
  <si>
    <t>+/- Index</t>
  </si>
  <si>
    <t>Historical Gross of Fee Performance</t>
  </si>
  <si>
    <t>Year to Date</t>
  </si>
  <si>
    <t>1 Year</t>
  </si>
  <si>
    <t>3 Year</t>
  </si>
  <si>
    <t>5 Year</t>
  </si>
  <si>
    <t>10 Year</t>
  </si>
  <si>
    <t>Enter Strategy Name as it Appears in eVestment Alliance Here</t>
  </si>
  <si>
    <t>-</t>
  </si>
  <si>
    <t>Name of Lead Portfolio Manager for the Proposed Fund</t>
  </si>
  <si>
    <t>Length of Longest Portfolio Manager Tenure for Proposed Fund</t>
  </si>
  <si>
    <t># of Clients in the Proposed Strategy Subject to PERAC Regulations</t>
  </si>
  <si>
    <t>Strategy Assets - All Vehicles (Millions)</t>
  </si>
  <si>
    <t>Investment Strategy/Process Description</t>
  </si>
  <si>
    <t>Investment Style Description</t>
  </si>
  <si>
    <t>Liquidity of Proposed Vehicle</t>
  </si>
  <si>
    <t>Vehicle Being Proposed</t>
  </si>
  <si>
    <t># of Professionals Dedicated to Proposed Fund (excluding centralized research)</t>
  </si>
  <si>
    <t>Non-U.S. Exposure At Market (% of Portfolio)</t>
  </si>
  <si>
    <t>Expected Annual Turnover Rate</t>
  </si>
  <si>
    <t>Core - No Style Bias</t>
  </si>
  <si>
    <t>Core with a Value Bias</t>
  </si>
  <si>
    <t>Core with a Growth Bias</t>
  </si>
  <si>
    <t>Assets Under Mgt Firmwide - Institutional Assets Only (Millions)</t>
  </si>
  <si>
    <t>Weekly</t>
  </si>
  <si>
    <t>Bi-monthly</t>
  </si>
  <si>
    <t>Health Care</t>
  </si>
  <si>
    <t>Industrials</t>
  </si>
  <si>
    <t>Information Technology</t>
  </si>
  <si>
    <t>Materials</t>
  </si>
  <si>
    <t>Real Estate</t>
  </si>
  <si>
    <t>Utilities</t>
  </si>
  <si>
    <t>Communication Services</t>
  </si>
  <si>
    <t>Consumer Discretionary</t>
  </si>
  <si>
    <t>Consumer Staples</t>
  </si>
  <si>
    <t>Energy</t>
  </si>
  <si>
    <t>Financials</t>
  </si>
  <si>
    <t>Sectors</t>
  </si>
  <si>
    <t>Largest Portfolio Sector</t>
  </si>
  <si>
    <t>Weighting of Largest Portfolio Sector (% of Portfolio)</t>
  </si>
  <si>
    <r>
      <t xml:space="preserve">Please complete all questions asked in the questionnaire below; </t>
    </r>
    <r>
      <rPr>
        <b/>
        <u/>
        <sz val="9"/>
        <color rgb="FFC00000"/>
        <rFont val="Calibri Light"/>
        <family val="2"/>
      </rPr>
      <t xml:space="preserve">DO NOT unlock the cells. </t>
    </r>
  </si>
  <si>
    <t>Portfolio Characteristics as of June 30, 2025</t>
  </si>
  <si>
    <t>Historical Gross of Fee Returns for the Proposed Vehicle as they Appear in Evestment Alliance</t>
  </si>
  <si>
    <t xml:space="preserve">Year to Date Return through June 30, 2025 </t>
  </si>
  <si>
    <t>Russell 2KVIndex</t>
  </si>
  <si>
    <t>Product Snapshot as of June 30, 2025</t>
  </si>
  <si>
    <t>Haverhill Retirement System</t>
  </si>
  <si>
    <t>Small Cap Value Equity Investment Manager Search</t>
  </si>
  <si>
    <t>Issue Date: September 2025</t>
  </si>
  <si>
    <t>Proposed Annual Management Fee (%) for a $25 Million Investment</t>
  </si>
  <si>
    <t># of Departures Since 6/30/2020 (Portfolio Mgrs and Dedicated Analysts only)</t>
  </si>
  <si>
    <t>Relative to the Russell 2000 Value Index, the proposed product:</t>
  </si>
  <si>
    <t>(as of 6/30/2025)</t>
  </si>
  <si>
    <t>Unless otherwise noted, all data is to be stated as of June 30, 2025.</t>
  </si>
  <si>
    <r>
      <t xml:space="preserve">Please Provide a </t>
    </r>
    <r>
      <rPr>
        <b/>
        <u/>
        <sz val="9"/>
        <color theme="3"/>
        <rFont val="Calibri Light"/>
        <family val="2"/>
      </rPr>
      <t>Brief</t>
    </r>
    <r>
      <rPr>
        <b/>
        <sz val="9"/>
        <color theme="3"/>
        <rFont val="Calibri Light"/>
        <family val="2"/>
      </rPr>
      <t xml:space="preserve"> Overview of the Investment Strategy Below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</si>
</sst>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quot;* #,##0.00_);_(&quot;$&quot;* \(#,##0.00\);_(&quot;$&quot;* &quot;-&quot;??_);_(@_)"/>
    <numFmt numFmtId="164" formatCode="0.0%"/>
    <numFmt numFmtId="165" formatCode="&quot;$&quot;#,##0\ &quot;M&quot;"/>
    <numFmt numFmtId="166" formatCode="&quot;$&quot;#,##0.0\ &quot;B&quot;"/>
    <numFmt numFmtId="167" formatCode="&quot;Calendar Year&quot;\ General"/>
    <numFmt numFmtId="168" formatCode="0.00\ &quot;Years&quot;"/>
    <numFmt numFmtId="169" formatCode="General\ &quot;Dedicated Analyst&quot;"/>
    <numFmt numFmtId="170" formatCode="General\ &quot;Dedicated Analysts&quot;"/>
    <numFmt numFmtId="171" formatCode="&quot;$&quot;#,##0\ &quot;Million&quot;"/>
  </numFmts>
  <fonts count="41" x14ac:knownFonts="1">
    <font>
      <sz val="10"/>
      <name val="Arial"/>
    </font>
    <font>
      <sz val="11"/>
      <color theme="1"/>
      <name val="Calibri"/>
      <family val="2"/>
      <scheme val="minor"/>
    </font>
    <font>
      <sz val="10"/>
      <name val="Calibri Light"/>
      <family val="2"/>
      <scheme val="major"/>
    </font>
    <font>
      <sz val="9"/>
      <color theme="1"/>
      <name val="Calibri Light"/>
      <family val="2"/>
      <scheme val="major"/>
    </font>
    <font>
      <b/>
      <sz val="11"/>
      <color theme="3"/>
      <name val="Calibri Light"/>
      <family val="2"/>
    </font>
    <font>
      <sz val="9"/>
      <color theme="1"/>
      <name val="Calibri Light"/>
      <family val="2"/>
    </font>
    <font>
      <b/>
      <sz val="10"/>
      <color theme="3"/>
      <name val="Calibri Light"/>
      <family val="2"/>
    </font>
    <font>
      <sz val="9"/>
      <color rgb="FFC00000"/>
      <name val="Calibri Light"/>
      <family val="2"/>
    </font>
    <font>
      <sz val="9"/>
      <color theme="1" tint="0.34998626667073579"/>
      <name val="Calibri Light"/>
      <family val="2"/>
    </font>
    <font>
      <b/>
      <sz val="9"/>
      <color theme="3"/>
      <name val="Calibri Light"/>
      <family val="2"/>
    </font>
    <font>
      <sz val="11"/>
      <color theme="1"/>
      <name val="Calibri Light"/>
      <family val="2"/>
    </font>
    <font>
      <sz val="8"/>
      <color theme="2" tint="-0.749992370372631"/>
      <name val="Calibri Light"/>
      <family val="2"/>
    </font>
    <font>
      <b/>
      <sz val="8"/>
      <color theme="3"/>
      <name val="Calibri Light"/>
      <family val="2"/>
    </font>
    <font>
      <sz val="8"/>
      <color theme="1"/>
      <name val="Calibri Light"/>
      <family val="2"/>
    </font>
    <font>
      <sz val="9"/>
      <color theme="2" tint="-0.749992370372631"/>
      <name val="Calibri Light"/>
      <family val="2"/>
    </font>
    <font>
      <sz val="9"/>
      <name val="Calibri Light"/>
      <family val="2"/>
    </font>
    <font>
      <sz val="10"/>
      <color theme="1" tint="0.34998626667073579"/>
      <name val="Calibri Light"/>
      <family val="2"/>
    </font>
    <font>
      <sz val="10"/>
      <name val="Calibri Light"/>
      <family val="2"/>
    </font>
    <font>
      <b/>
      <sz val="10"/>
      <name val="Calibri Light"/>
      <family val="2"/>
    </font>
    <font>
      <b/>
      <sz val="9"/>
      <color rgb="FFC00000"/>
      <name val="Calibri Light"/>
      <family val="2"/>
    </font>
    <font>
      <sz val="10"/>
      <color theme="3"/>
      <name val="Calibri Light"/>
      <family val="2"/>
    </font>
    <font>
      <sz val="10"/>
      <color theme="1"/>
      <name val="Calibri Light"/>
      <family val="2"/>
    </font>
    <font>
      <sz val="10"/>
      <name val="Arial"/>
      <family val="2"/>
    </font>
    <font>
      <sz val="10"/>
      <color theme="2" tint="-0.749992370372631"/>
      <name val="Calibri"/>
      <family val="2"/>
      <scheme val="minor"/>
    </font>
    <font>
      <b/>
      <sz val="10"/>
      <color theme="2" tint="-0.749992370372631"/>
      <name val="Calibri"/>
      <family val="2"/>
      <scheme val="minor"/>
    </font>
    <font>
      <b/>
      <sz val="10"/>
      <color theme="1" tint="0.34998626667073579"/>
      <name val="Calibri Light"/>
      <family val="2"/>
    </font>
    <font>
      <sz val="9"/>
      <color theme="1" tint="0.14999847407452621"/>
      <name val="Calibri Light"/>
      <family val="2"/>
    </font>
    <font>
      <sz val="8"/>
      <color indexed="81"/>
      <name val="Verdana"/>
      <family val="2"/>
    </font>
    <font>
      <u/>
      <sz val="9"/>
      <color theme="1"/>
      <name val="Calibri Light"/>
      <family val="2"/>
    </font>
    <font>
      <sz val="9"/>
      <color rgb="FF000000"/>
      <name val="Calibri"/>
      <family val="2"/>
    </font>
    <font>
      <b/>
      <sz val="9"/>
      <color theme="2" tint="-0.499984740745262"/>
      <name val="Calibri Light"/>
      <family val="2"/>
    </font>
    <font>
      <sz val="9"/>
      <color theme="1" tint="0.249977111117893"/>
      <name val="Calibri Light"/>
      <family val="2"/>
    </font>
    <font>
      <b/>
      <sz val="9"/>
      <color theme="1" tint="0.249977111117893"/>
      <name val="Calibri Light"/>
      <family val="2"/>
    </font>
    <font>
      <sz val="9"/>
      <color theme="3"/>
      <name val="Calibri Light"/>
      <family val="2"/>
    </font>
    <font>
      <b/>
      <sz val="9"/>
      <name val="Arial Black"/>
      <family val="2"/>
    </font>
    <font>
      <b/>
      <sz val="9"/>
      <name val="Calibri Light"/>
      <family val="2"/>
    </font>
    <font>
      <sz val="9"/>
      <color theme="1" tint="4.9989318521683403E-2"/>
      <name val="Calibri Light"/>
      <family val="2"/>
    </font>
    <font>
      <sz val="9"/>
      <name val="Calibri Light"/>
      <family val="2"/>
      <scheme val="major"/>
    </font>
    <font>
      <sz val="10"/>
      <color rgb="FFC00000"/>
      <name val="Calibri Light"/>
      <family val="2"/>
    </font>
    <font>
      <b/>
      <u/>
      <sz val="9"/>
      <color rgb="FFC00000"/>
      <name val="Calibri Light"/>
      <family val="2"/>
    </font>
    <font>
      <b/>
      <u/>
      <sz val="9"/>
      <color theme="3"/>
      <name val="Calibri Light"/>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2"/>
        <bgColor indexed="64"/>
      </patternFill>
    </fill>
  </fills>
  <borders count="6">
    <border>
      <left/>
      <right/>
      <top/>
      <bottom/>
      <diagonal/>
    </border>
    <border>
      <left/>
      <right/>
      <top/>
      <bottom style="hair">
        <color theme="1" tint="0.499984740745262"/>
      </bottom>
      <diagonal/>
    </border>
    <border>
      <left/>
      <right/>
      <top style="hair">
        <color theme="1" tint="0.499984740745262"/>
      </top>
      <bottom style="hair">
        <color theme="1" tint="0.499984740745262"/>
      </bottom>
      <diagonal/>
    </border>
    <border>
      <left style="thin">
        <color theme="0"/>
      </left>
      <right/>
      <top/>
      <bottom/>
      <diagonal/>
    </border>
    <border>
      <left/>
      <right/>
      <top/>
      <bottom style="hair">
        <color theme="2" tint="-0.499984740745262"/>
      </bottom>
      <diagonal/>
    </border>
    <border>
      <left style="thin">
        <color theme="0"/>
      </left>
      <right style="thin">
        <color theme="0"/>
      </right>
      <top/>
      <bottom/>
      <diagonal/>
    </border>
  </borders>
  <cellStyleXfs count="6">
    <xf numFmtId="0" fontId="0"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9" fontId="22" fillId="0" borderId="0" applyFont="0" applyFill="0" applyBorder="0" applyAlignment="0" applyProtection="0"/>
  </cellStyleXfs>
  <cellXfs count="169">
    <xf numFmtId="0" fontId="0" fillId="0" borderId="0" xfId="0"/>
    <xf numFmtId="0" fontId="5" fillId="3" borderId="0" xfId="1" applyFont="1" applyFill="1" applyAlignment="1" applyProtection="1">
      <alignment horizontal="center" vertical="center"/>
      <protection hidden="1"/>
    </xf>
    <xf numFmtId="0" fontId="6" fillId="3" borderId="0" xfId="1" applyFont="1" applyFill="1" applyBorder="1" applyAlignment="1" applyProtection="1">
      <alignment horizontal="right" vertical="center"/>
      <protection hidden="1"/>
    </xf>
    <xf numFmtId="0" fontId="5" fillId="3" borderId="0" xfId="1" applyFont="1" applyFill="1" applyAlignment="1" applyProtection="1">
      <alignment vertical="center"/>
      <protection hidden="1"/>
    </xf>
    <xf numFmtId="0" fontId="11" fillId="3" borderId="0" xfId="1" applyFont="1" applyFill="1" applyAlignment="1" applyProtection="1">
      <alignment horizontal="center" vertical="center"/>
      <protection hidden="1"/>
    </xf>
    <xf numFmtId="0" fontId="12" fillId="3" borderId="0" xfId="1" applyFont="1" applyFill="1" applyAlignment="1" applyProtection="1">
      <alignment horizontal="center" vertical="center"/>
      <protection hidden="1"/>
    </xf>
    <xf numFmtId="0" fontId="13" fillId="3" borderId="0" xfId="1" applyFont="1" applyFill="1" applyAlignment="1" applyProtection="1">
      <alignment horizontal="center" vertical="center"/>
      <protection hidden="1"/>
    </xf>
    <xf numFmtId="0" fontId="12" fillId="3" borderId="0" xfId="1" applyFont="1" applyFill="1" applyBorder="1" applyAlignment="1" applyProtection="1">
      <alignment horizontal="right" vertical="center"/>
      <protection hidden="1"/>
    </xf>
    <xf numFmtId="0" fontId="13" fillId="3" borderId="0" xfId="1" applyFont="1" applyFill="1" applyAlignment="1" applyProtection="1">
      <alignment vertical="center"/>
      <protection hidden="1"/>
    </xf>
    <xf numFmtId="0" fontId="14" fillId="3" borderId="0" xfId="1" applyFont="1" applyFill="1" applyAlignment="1" applyProtection="1">
      <alignment horizontal="center" vertical="center"/>
      <protection hidden="1"/>
    </xf>
    <xf numFmtId="0" fontId="15" fillId="3" borderId="0" xfId="1" applyFont="1" applyFill="1" applyBorder="1" applyAlignment="1" applyProtection="1">
      <alignment horizontal="center" vertical="center" wrapText="1"/>
      <protection hidden="1"/>
    </xf>
    <xf numFmtId="0" fontId="15" fillId="3" borderId="0" xfId="1" applyFont="1" applyFill="1" applyAlignment="1" applyProtection="1">
      <alignment horizontal="center" vertical="center"/>
      <protection hidden="1"/>
    </xf>
    <xf numFmtId="0" fontId="15" fillId="3" borderId="0" xfId="1" applyFont="1" applyFill="1" applyAlignment="1" applyProtection="1">
      <alignment vertical="center"/>
      <protection hidden="1"/>
    </xf>
    <xf numFmtId="0" fontId="15" fillId="3" borderId="0" xfId="1" applyFont="1" applyFill="1" applyBorder="1" applyAlignment="1" applyProtection="1">
      <alignment vertical="center" wrapText="1"/>
      <protection hidden="1"/>
    </xf>
    <xf numFmtId="0" fontId="14" fillId="3" borderId="0" xfId="1" applyFont="1" applyFill="1" applyBorder="1" applyAlignment="1" applyProtection="1">
      <alignment horizontal="center" wrapText="1"/>
      <protection hidden="1"/>
    </xf>
    <xf numFmtId="0" fontId="8" fillId="3" borderId="0" xfId="1" applyFont="1" applyFill="1" applyBorder="1" applyAlignment="1" applyProtection="1">
      <alignment vertical="center"/>
      <protection hidden="1"/>
    </xf>
    <xf numFmtId="0" fontId="8" fillId="3" borderId="0" xfId="1" applyFont="1" applyFill="1" applyBorder="1" applyAlignment="1" applyProtection="1">
      <protection hidden="1"/>
    </xf>
    <xf numFmtId="0" fontId="14" fillId="3" borderId="0" xfId="1" applyFont="1" applyFill="1" applyBorder="1" applyAlignment="1" applyProtection="1">
      <alignment horizontal="center"/>
      <protection hidden="1"/>
    </xf>
    <xf numFmtId="0" fontId="14" fillId="3" borderId="0" xfId="1" applyFont="1" applyFill="1" applyAlignment="1" applyProtection="1">
      <alignment horizontal="center"/>
      <protection hidden="1"/>
    </xf>
    <xf numFmtId="0" fontId="8" fillId="3" borderId="0" xfId="1" applyFont="1" applyFill="1" applyAlignment="1" applyProtection="1">
      <protection hidden="1"/>
    </xf>
    <xf numFmtId="0" fontId="8" fillId="4" borderId="0" xfId="1" applyFont="1" applyFill="1" applyAlignment="1" applyProtection="1">
      <protection hidden="1"/>
    </xf>
    <xf numFmtId="167" fontId="16" fillId="3" borderId="0" xfId="3" applyNumberFormat="1" applyFont="1" applyFill="1" applyAlignment="1" applyProtection="1">
      <alignment horizontal="left" vertical="center"/>
      <protection hidden="1"/>
    </xf>
    <xf numFmtId="10" fontId="8" fillId="3" borderId="0" xfId="2" applyNumberFormat="1" applyFont="1" applyFill="1" applyAlignment="1" applyProtection="1">
      <alignment horizontal="center"/>
      <protection hidden="1"/>
    </xf>
    <xf numFmtId="0" fontId="12" fillId="3" borderId="0" xfId="1" applyFont="1" applyFill="1" applyAlignment="1" applyProtection="1">
      <alignment horizontal="left" vertical="center"/>
      <protection hidden="1"/>
    </xf>
    <xf numFmtId="0" fontId="8" fillId="3" borderId="0" xfId="1" applyFont="1" applyFill="1" applyBorder="1" applyAlignment="1" applyProtection="1">
      <alignment horizontal="left" vertical="center"/>
      <protection hidden="1"/>
    </xf>
    <xf numFmtId="0" fontId="5" fillId="3" borderId="0" xfId="1" applyFont="1" applyFill="1" applyAlignment="1" applyProtection="1">
      <alignment horizontal="left" vertical="center"/>
      <protection hidden="1"/>
    </xf>
    <xf numFmtId="165" fontId="8" fillId="3" borderId="0" xfId="1" applyNumberFormat="1" applyFont="1" applyFill="1" applyBorder="1" applyAlignment="1" applyProtection="1">
      <alignment horizontal="center"/>
      <protection hidden="1"/>
    </xf>
    <xf numFmtId="164" fontId="8" fillId="3" borderId="0" xfId="2" applyNumberFormat="1" applyFont="1" applyFill="1" applyBorder="1" applyAlignment="1" applyProtection="1">
      <alignment horizontal="center"/>
      <protection hidden="1"/>
    </xf>
    <xf numFmtId="0" fontId="8" fillId="3" borderId="0" xfId="1" applyFont="1" applyFill="1" applyBorder="1" applyAlignment="1" applyProtection="1">
      <alignment horizontal="center"/>
      <protection hidden="1"/>
    </xf>
    <xf numFmtId="0" fontId="8" fillId="3" borderId="0" xfId="1" applyFont="1" applyFill="1" applyBorder="1" applyAlignment="1" applyProtection="1">
      <alignment horizontal="center" vertical="center"/>
      <protection hidden="1"/>
    </xf>
    <xf numFmtId="0" fontId="5" fillId="3" borderId="0" xfId="1" applyFont="1" applyFill="1" applyBorder="1" applyAlignment="1" applyProtection="1">
      <alignment horizontal="center" vertical="center"/>
      <protection hidden="1"/>
    </xf>
    <xf numFmtId="0" fontId="5" fillId="3" borderId="0" xfId="1" applyFont="1" applyFill="1" applyBorder="1" applyAlignment="1" applyProtection="1">
      <alignment vertical="center"/>
      <protection hidden="1"/>
    </xf>
    <xf numFmtId="0" fontId="15" fillId="3" borderId="0" xfId="1" applyFont="1" applyFill="1" applyBorder="1" applyAlignment="1" applyProtection="1">
      <protection hidden="1"/>
    </xf>
    <xf numFmtId="0" fontId="15" fillId="3" borderId="0" xfId="1" applyFont="1" applyFill="1" applyBorder="1" applyAlignment="1" applyProtection="1">
      <alignment horizontal="left"/>
      <protection hidden="1"/>
    </xf>
    <xf numFmtId="0" fontId="15" fillId="3" borderId="0" xfId="0" applyFont="1" applyFill="1" applyBorder="1" applyAlignment="1" applyProtection="1">
      <protection hidden="1"/>
    </xf>
    <xf numFmtId="166" fontId="15" fillId="3" borderId="0" xfId="3" applyNumberFormat="1" applyFont="1" applyFill="1" applyAlignment="1" applyProtection="1">
      <alignment horizontal="left" vertical="center"/>
      <protection hidden="1"/>
    </xf>
    <xf numFmtId="166" fontId="15" fillId="3" borderId="0" xfId="3" applyNumberFormat="1" applyFont="1" applyFill="1" applyAlignment="1" applyProtection="1">
      <alignment vertical="center"/>
      <protection hidden="1"/>
    </xf>
    <xf numFmtId="0" fontId="10" fillId="3" borderId="0" xfId="1" applyFont="1" applyFill="1" applyAlignment="1" applyProtection="1">
      <alignment horizontal="center" vertical="center"/>
      <protection hidden="1"/>
    </xf>
    <xf numFmtId="0" fontId="4" fillId="3" borderId="0" xfId="1" applyFont="1" applyFill="1" applyBorder="1" applyAlignment="1" applyProtection="1">
      <alignment horizontal="right" vertical="center"/>
      <protection hidden="1"/>
    </xf>
    <xf numFmtId="0" fontId="10" fillId="3" borderId="0" xfId="1" applyFont="1" applyFill="1" applyAlignment="1" applyProtection="1">
      <alignment vertical="center"/>
      <protection hidden="1"/>
    </xf>
    <xf numFmtId="0" fontId="14" fillId="3" borderId="0" xfId="1" applyFont="1" applyFill="1" applyAlignment="1" applyProtection="1">
      <alignment horizontal="center" vertical="top"/>
      <protection hidden="1"/>
    </xf>
    <xf numFmtId="0" fontId="5" fillId="3" borderId="0" xfId="1" applyFont="1" applyFill="1" applyAlignment="1" applyProtection="1">
      <alignment horizontal="center" vertical="top"/>
      <protection hidden="1"/>
    </xf>
    <xf numFmtId="0" fontId="5" fillId="3" borderId="0" xfId="1" applyFont="1" applyFill="1" applyAlignment="1" applyProtection="1">
      <alignment vertical="top"/>
      <protection hidden="1"/>
    </xf>
    <xf numFmtId="0" fontId="15" fillId="3" borderId="1" xfId="1" applyNumberFormat="1" applyFont="1" applyFill="1" applyBorder="1" applyAlignment="1" applyProtection="1">
      <alignment horizontal="center"/>
      <protection locked="0" hidden="1"/>
    </xf>
    <xf numFmtId="165" fontId="15" fillId="3" borderId="2" xfId="1" applyNumberFormat="1" applyFont="1" applyFill="1" applyBorder="1" applyAlignment="1" applyProtection="1">
      <alignment horizontal="center" vertical="center"/>
      <protection locked="0" hidden="1"/>
    </xf>
    <xf numFmtId="165" fontId="15" fillId="3" borderId="2" xfId="1" applyNumberFormat="1" applyFont="1" applyFill="1" applyBorder="1" applyAlignment="1" applyProtection="1">
      <alignment horizontal="center"/>
      <protection locked="0" hidden="1"/>
    </xf>
    <xf numFmtId="0" fontId="15" fillId="3" borderId="2" xfId="1" applyFont="1" applyFill="1" applyBorder="1" applyAlignment="1" applyProtection="1">
      <alignment horizontal="center"/>
      <protection locked="0" hidden="1"/>
    </xf>
    <xf numFmtId="0" fontId="9" fillId="5" borderId="0" xfId="1" applyFont="1" applyFill="1" applyBorder="1" applyAlignment="1" applyProtection="1">
      <alignment horizontal="left" vertical="center"/>
      <protection hidden="1"/>
    </xf>
    <xf numFmtId="0" fontId="5" fillId="5" borderId="3" xfId="1" applyFont="1" applyFill="1" applyBorder="1" applyAlignment="1" applyProtection="1">
      <alignment horizontal="center" vertical="center"/>
      <protection hidden="1"/>
    </xf>
    <xf numFmtId="0" fontId="9" fillId="5" borderId="0" xfId="1" applyFont="1" applyFill="1" applyBorder="1" applyAlignment="1" applyProtection="1">
      <alignment horizontal="left" vertical="top"/>
      <protection hidden="1"/>
    </xf>
    <xf numFmtId="0" fontId="7" fillId="5" borderId="0" xfId="1" applyFont="1" applyFill="1" applyBorder="1" applyAlignment="1" applyProtection="1">
      <alignment horizontal="center" vertical="top"/>
      <protection hidden="1"/>
    </xf>
    <xf numFmtId="0" fontId="17" fillId="3" borderId="0" xfId="1" applyFont="1" applyFill="1" applyAlignment="1" applyProtection="1">
      <alignment vertical="top"/>
      <protection hidden="1"/>
    </xf>
    <xf numFmtId="0" fontId="21" fillId="3" borderId="0" xfId="1" applyFont="1" applyFill="1" applyAlignment="1" applyProtection="1">
      <alignment horizontal="center"/>
      <protection hidden="1"/>
    </xf>
    <xf numFmtId="0" fontId="6" fillId="3" borderId="0" xfId="1" applyFont="1" applyFill="1" applyBorder="1" applyAlignment="1" applyProtection="1">
      <alignment horizontal="right"/>
      <protection hidden="1"/>
    </xf>
    <xf numFmtId="0" fontId="21" fillId="3" borderId="0" xfId="1" applyFont="1" applyFill="1" applyAlignment="1" applyProtection="1">
      <protection hidden="1"/>
    </xf>
    <xf numFmtId="0" fontId="21" fillId="3" borderId="0" xfId="1" applyFont="1" applyFill="1" applyAlignment="1" applyProtection="1">
      <alignment horizontal="center" vertical="center"/>
      <protection hidden="1"/>
    </xf>
    <xf numFmtId="0" fontId="16" fillId="3" borderId="0" xfId="1" applyFont="1" applyFill="1" applyBorder="1" applyAlignment="1" applyProtection="1">
      <protection hidden="1"/>
    </xf>
    <xf numFmtId="0" fontId="6" fillId="3" borderId="0" xfId="1" applyFont="1" applyFill="1" applyAlignment="1" applyProtection="1">
      <alignment horizontal="center"/>
      <protection hidden="1"/>
    </xf>
    <xf numFmtId="0" fontId="7" fillId="3" borderId="0" xfId="1" applyFont="1" applyFill="1" applyAlignment="1" applyProtection="1">
      <alignment horizontal="center" vertical="center"/>
      <protection hidden="1"/>
    </xf>
    <xf numFmtId="0" fontId="15" fillId="3" borderId="0" xfId="0" applyFont="1" applyFill="1" applyBorder="1" applyAlignment="1" applyProtection="1">
      <alignment horizontal="left"/>
      <protection hidden="1"/>
    </xf>
    <xf numFmtId="0" fontId="15" fillId="3" borderId="0" xfId="1" applyFont="1" applyFill="1" applyAlignment="1" applyProtection="1">
      <alignment horizontal="left" vertical="center"/>
      <protection hidden="1"/>
    </xf>
    <xf numFmtId="0" fontId="23" fillId="0" borderId="0" xfId="0" applyFont="1" applyAlignment="1">
      <alignment horizontal="left"/>
    </xf>
    <xf numFmtId="0" fontId="23" fillId="0" borderId="0" xfId="0" applyFont="1" applyAlignment="1"/>
    <xf numFmtId="0" fontId="24" fillId="0" borderId="0" xfId="0" applyFont="1" applyAlignment="1">
      <alignment horizontal="left" wrapText="1"/>
    </xf>
    <xf numFmtId="0" fontId="25" fillId="3" borderId="0" xfId="0" applyFont="1" applyFill="1" applyBorder="1" applyAlignment="1">
      <alignment vertical="center" wrapText="1"/>
    </xf>
    <xf numFmtId="0" fontId="24" fillId="0" borderId="0" xfId="0" applyFont="1" applyAlignment="1">
      <alignment wrapText="1"/>
    </xf>
    <xf numFmtId="0" fontId="23" fillId="0" borderId="0" xfId="0" applyFont="1" applyAlignment="1">
      <alignment horizontal="left" vertical="center"/>
    </xf>
    <xf numFmtId="169" fontId="23" fillId="0" borderId="0" xfId="0" applyNumberFormat="1" applyFont="1" applyAlignment="1">
      <alignment horizontal="left" vertical="center"/>
    </xf>
    <xf numFmtId="170" fontId="23" fillId="0" borderId="0" xfId="0" applyNumberFormat="1" applyFont="1" applyAlignment="1">
      <alignment horizontal="left" vertical="center"/>
    </xf>
    <xf numFmtId="14" fontId="15" fillId="3" borderId="2" xfId="1" applyNumberFormat="1" applyFont="1" applyFill="1" applyBorder="1" applyAlignment="1" applyProtection="1">
      <alignment horizontal="center"/>
      <protection locked="0" hidden="1"/>
    </xf>
    <xf numFmtId="0" fontId="15" fillId="3" borderId="2" xfId="1" applyNumberFormat="1" applyFont="1" applyFill="1" applyBorder="1" applyAlignment="1" applyProtection="1">
      <alignment horizontal="center" vertical="center"/>
      <protection locked="0" hidden="1"/>
    </xf>
    <xf numFmtId="0" fontId="26" fillId="3" borderId="0" xfId="0" applyFont="1" applyFill="1" applyBorder="1" applyAlignment="1" applyProtection="1">
      <alignment vertical="center"/>
      <protection hidden="1"/>
    </xf>
    <xf numFmtId="171" fontId="5" fillId="3" borderId="0" xfId="1" applyNumberFormat="1" applyFont="1" applyFill="1" applyAlignment="1" applyProtection="1">
      <alignment horizontal="center" vertical="center"/>
      <protection hidden="1"/>
    </xf>
    <xf numFmtId="166" fontId="15" fillId="3" borderId="2" xfId="1" applyNumberFormat="1" applyFont="1" applyFill="1" applyBorder="1" applyAlignment="1" applyProtection="1">
      <alignment horizontal="center" vertical="center"/>
      <protection locked="0" hidden="1"/>
    </xf>
    <xf numFmtId="0" fontId="28" fillId="3" borderId="0" xfId="1" quotePrefix="1" applyFont="1" applyFill="1" applyAlignment="1" applyProtection="1">
      <alignment horizontal="center" vertical="center"/>
      <protection hidden="1"/>
    </xf>
    <xf numFmtId="164" fontId="8" fillId="3" borderId="0" xfId="5" applyNumberFormat="1" applyFont="1" applyFill="1" applyAlignment="1" applyProtection="1">
      <protection hidden="1"/>
    </xf>
    <xf numFmtId="164" fontId="16" fillId="3" borderId="0" xfId="5" applyNumberFormat="1" applyFont="1" applyFill="1" applyAlignment="1" applyProtection="1">
      <alignment horizontal="left" vertical="center"/>
      <protection hidden="1"/>
    </xf>
    <xf numFmtId="164" fontId="5" fillId="3" borderId="0" xfId="5" applyNumberFormat="1" applyFont="1" applyFill="1" applyAlignment="1" applyProtection="1">
      <alignment horizontal="center" vertical="center"/>
      <protection hidden="1"/>
    </xf>
    <xf numFmtId="10" fontId="5" fillId="3" borderId="0" xfId="1" applyNumberFormat="1" applyFont="1" applyFill="1" applyAlignment="1" applyProtection="1">
      <alignment horizontal="center" vertical="center"/>
      <protection hidden="1"/>
    </xf>
    <xf numFmtId="0" fontId="28" fillId="5" borderId="0" xfId="1" applyFont="1" applyFill="1" applyAlignment="1" applyProtection="1">
      <alignment horizontal="center" vertical="center"/>
      <protection hidden="1"/>
    </xf>
    <xf numFmtId="0" fontId="33" fillId="3" borderId="0" xfId="1" applyFont="1" applyFill="1" applyAlignment="1" applyProtection="1">
      <alignment vertical="center"/>
      <protection hidden="1"/>
    </xf>
    <xf numFmtId="0" fontId="5" fillId="3" borderId="0" xfId="1" quotePrefix="1" applyFont="1" applyFill="1" applyAlignment="1" applyProtection="1">
      <alignment horizontal="left" vertical="center"/>
      <protection hidden="1"/>
    </xf>
    <xf numFmtId="0" fontId="6" fillId="3" borderId="0" xfId="1" applyFont="1" applyFill="1" applyAlignment="1" applyProtection="1">
      <alignment horizontal="center" vertical="top"/>
      <protection hidden="1"/>
    </xf>
    <xf numFmtId="0" fontId="30" fillId="3" borderId="0" xfId="1" applyFont="1" applyFill="1" applyAlignment="1" applyProtection="1">
      <alignment horizontal="justify" vertical="top"/>
      <protection hidden="1"/>
    </xf>
    <xf numFmtId="0" fontId="30" fillId="3" borderId="0" xfId="1" applyFont="1" applyFill="1" applyAlignment="1" applyProtection="1">
      <alignment horizontal="left" vertical="top" wrapText="1"/>
      <protection hidden="1"/>
    </xf>
    <xf numFmtId="0" fontId="30" fillId="3" borderId="0" xfId="1" applyFont="1" applyFill="1" applyAlignment="1" applyProtection="1">
      <alignment horizontal="justify" vertical="top" wrapText="1"/>
      <protection hidden="1"/>
    </xf>
    <xf numFmtId="0" fontId="9" fillId="7" borderId="0" xfId="1" applyFont="1" applyFill="1" applyBorder="1" applyAlignment="1" applyProtection="1">
      <alignment horizontal="justify" vertical="center"/>
      <protection hidden="1"/>
    </xf>
    <xf numFmtId="0" fontId="9" fillId="7" borderId="5" xfId="1" applyFont="1" applyFill="1" applyBorder="1" applyAlignment="1" applyProtection="1">
      <alignment horizontal="justify" vertical="center"/>
      <protection hidden="1"/>
    </xf>
    <xf numFmtId="0" fontId="9" fillId="7" borderId="0" xfId="1" applyFont="1" applyFill="1" applyBorder="1" applyAlignment="1" applyProtection="1">
      <alignment vertical="center"/>
      <protection hidden="1"/>
    </xf>
    <xf numFmtId="0" fontId="9" fillId="7" borderId="0" xfId="1" applyFont="1" applyFill="1" applyBorder="1" applyAlignment="1" applyProtection="1">
      <alignment horizontal="left" vertical="center"/>
      <protection hidden="1"/>
    </xf>
    <xf numFmtId="0" fontId="9" fillId="7" borderId="0" xfId="1" applyFont="1" applyFill="1" applyBorder="1" applyAlignment="1" applyProtection="1">
      <alignment horizontal="justify" vertical="center" wrapText="1"/>
      <protection hidden="1"/>
    </xf>
    <xf numFmtId="0" fontId="31" fillId="3" borderId="0" xfId="1" applyFont="1" applyFill="1" applyAlignment="1" applyProtection="1">
      <alignment horizontal="justify" vertical="top"/>
      <protection hidden="1"/>
    </xf>
    <xf numFmtId="0" fontId="32" fillId="3" borderId="0" xfId="1" applyFont="1" applyFill="1" applyAlignment="1" applyProtection="1">
      <alignment horizontal="justify" vertical="top"/>
      <protection hidden="1"/>
    </xf>
    <xf numFmtId="0" fontId="32" fillId="3" borderId="0" xfId="1" applyFont="1" applyFill="1" applyAlignment="1" applyProtection="1">
      <alignment horizontal="center" vertical="top" wrapText="1"/>
      <protection hidden="1"/>
    </xf>
    <xf numFmtId="0" fontId="32" fillId="3" borderId="0" xfId="1" applyFont="1" applyFill="1" applyAlignment="1" applyProtection="1">
      <alignment horizontal="justify" vertical="top" wrapText="1"/>
      <protection hidden="1"/>
    </xf>
    <xf numFmtId="0" fontId="15" fillId="3" borderId="0" xfId="1" applyFont="1" applyFill="1" applyAlignment="1" applyProtection="1">
      <alignment horizontal="justify" vertical="top"/>
      <protection hidden="1"/>
    </xf>
    <xf numFmtId="0" fontId="33" fillId="3" borderId="0" xfId="1" applyFont="1" applyFill="1" applyAlignment="1" applyProtection="1">
      <alignment horizontal="justify" vertical="top"/>
      <protection hidden="1"/>
    </xf>
    <xf numFmtId="0" fontId="34" fillId="3" borderId="0" xfId="1" applyFont="1" applyFill="1" applyAlignment="1" applyProtection="1">
      <alignment horizontal="center" vertical="top" wrapText="1"/>
      <protection hidden="1"/>
    </xf>
    <xf numFmtId="0" fontId="35" fillId="3" borderId="0" xfId="1" applyFont="1" applyFill="1" applyAlignment="1" applyProtection="1">
      <alignment horizontal="left" vertical="center" wrapText="1"/>
      <protection hidden="1"/>
    </xf>
    <xf numFmtId="0" fontId="34" fillId="3" borderId="0" xfId="1" applyFont="1" applyFill="1" applyAlignment="1" applyProtection="1">
      <alignment horizontal="center" vertical="center" wrapText="1"/>
      <protection hidden="1"/>
    </xf>
    <xf numFmtId="0" fontId="15" fillId="3" borderId="0" xfId="1" applyFont="1" applyFill="1" applyAlignment="1" applyProtection="1">
      <alignment horizontal="left" vertical="center" wrapText="1"/>
      <protection hidden="1"/>
    </xf>
    <xf numFmtId="0" fontId="15" fillId="3" borderId="0" xfId="1" applyFont="1" applyFill="1" applyAlignment="1" applyProtection="1">
      <alignment horizontal="left" vertical="top"/>
      <protection hidden="1"/>
    </xf>
    <xf numFmtId="0" fontId="35" fillId="3" borderId="0" xfId="1" applyFont="1" applyFill="1" applyAlignment="1" applyProtection="1">
      <alignment horizontal="justify" vertical="center" wrapText="1"/>
      <protection hidden="1"/>
    </xf>
    <xf numFmtId="0" fontId="15" fillId="3" borderId="0" xfId="0" applyFont="1" applyFill="1" applyAlignment="1" applyProtection="1">
      <alignment horizontal="left" vertical="center" wrapText="1"/>
      <protection hidden="1"/>
    </xf>
    <xf numFmtId="0" fontId="15" fillId="3" borderId="0" xfId="1" applyFont="1" applyFill="1" applyAlignment="1" applyProtection="1">
      <alignment horizontal="left" vertical="top" wrapText="1"/>
      <protection hidden="1"/>
    </xf>
    <xf numFmtId="0" fontId="15" fillId="3" borderId="0" xfId="1" applyFont="1" applyFill="1" applyAlignment="1" applyProtection="1">
      <alignment vertical="center" wrapText="1"/>
      <protection hidden="1"/>
    </xf>
    <xf numFmtId="0" fontId="17" fillId="3" borderId="0" xfId="1" applyFont="1" applyFill="1" applyAlignment="1" applyProtection="1">
      <alignment vertical="center"/>
      <protection hidden="1"/>
    </xf>
    <xf numFmtId="0" fontId="17" fillId="3" borderId="0" xfId="1" applyFont="1" applyFill="1" applyAlignment="1" applyProtection="1">
      <alignment horizontal="left" vertical="center" wrapText="1"/>
      <protection hidden="1"/>
    </xf>
    <xf numFmtId="0" fontId="33" fillId="3" borderId="0" xfId="1" applyFont="1" applyFill="1" applyAlignment="1" applyProtection="1">
      <alignment vertical="top"/>
      <protection hidden="1"/>
    </xf>
    <xf numFmtId="0" fontId="17" fillId="3" borderId="0" xfId="1" applyFont="1" applyFill="1" applyAlignment="1" applyProtection="1">
      <alignment horizontal="left" vertical="top"/>
      <protection hidden="1"/>
    </xf>
    <xf numFmtId="0" fontId="20" fillId="3" borderId="0" xfId="1" applyFont="1" applyFill="1" applyAlignment="1" applyProtection="1">
      <alignment vertical="top"/>
      <protection hidden="1"/>
    </xf>
    <xf numFmtId="0" fontId="18" fillId="3" borderId="0" xfId="1" applyFont="1" applyFill="1" applyAlignment="1" applyProtection="1">
      <alignment horizontal="center" vertical="top" wrapText="1"/>
      <protection hidden="1"/>
    </xf>
    <xf numFmtId="10" fontId="29" fillId="5" borderId="0" xfId="5" applyNumberFormat="1" applyFont="1" applyFill="1" applyBorder="1" applyAlignment="1" applyProtection="1">
      <alignment horizontal="center" vertical="top" shrinkToFit="1"/>
      <protection hidden="1"/>
    </xf>
    <xf numFmtId="0" fontId="35" fillId="3" borderId="0" xfId="1" applyFont="1" applyFill="1" applyAlignment="1" applyProtection="1">
      <alignment horizontal="left" vertical="center" wrapText="1"/>
      <protection locked="0" hidden="1"/>
    </xf>
    <xf numFmtId="0" fontId="35" fillId="3" borderId="0" xfId="1" applyFont="1" applyFill="1" applyAlignment="1" applyProtection="1">
      <alignment horizontal="justify" vertical="center" wrapText="1"/>
      <protection locked="0" hidden="1"/>
    </xf>
    <xf numFmtId="0" fontId="15" fillId="3" borderId="0" xfId="0" applyFont="1" applyFill="1" applyAlignment="1" applyProtection="1">
      <alignment horizontal="left" vertical="center" wrapText="1"/>
      <protection locked="0" hidden="1"/>
    </xf>
    <xf numFmtId="0" fontId="15" fillId="3" borderId="0" xfId="1" applyFont="1" applyFill="1" applyAlignment="1" applyProtection="1">
      <alignment vertical="center" wrapText="1"/>
      <protection locked="0" hidden="1"/>
    </xf>
    <xf numFmtId="0" fontId="15" fillId="3" borderId="1" xfId="1" applyFont="1" applyFill="1" applyBorder="1" applyAlignment="1" applyProtection="1">
      <alignment horizontal="center"/>
      <protection locked="0" hidden="1"/>
    </xf>
    <xf numFmtId="164" fontId="15" fillId="3" borderId="2" xfId="1" applyNumberFormat="1" applyFont="1" applyFill="1" applyBorder="1" applyAlignment="1" applyProtection="1">
      <alignment horizontal="center"/>
      <protection locked="0" hidden="1"/>
    </xf>
    <xf numFmtId="168" fontId="15" fillId="3" borderId="2" xfId="1" applyNumberFormat="1" applyFont="1" applyFill="1" applyBorder="1" applyAlignment="1" applyProtection="1">
      <alignment horizontal="center"/>
      <protection locked="0" hidden="1"/>
    </xf>
    <xf numFmtId="0" fontId="15" fillId="3" borderId="1" xfId="1" applyFont="1" applyFill="1" applyBorder="1" applyAlignment="1" applyProtection="1">
      <alignment horizontal="center" vertical="center"/>
      <protection locked="0" hidden="1"/>
    </xf>
    <xf numFmtId="164" fontId="15" fillId="3" borderId="2" xfId="5" applyNumberFormat="1" applyFont="1" applyFill="1" applyBorder="1" applyAlignment="1" applyProtection="1">
      <alignment horizontal="center" vertical="center"/>
      <protection locked="0" hidden="1"/>
    </xf>
    <xf numFmtId="0" fontId="9" fillId="3" borderId="0" xfId="1" applyFont="1" applyFill="1" applyAlignment="1" applyProtection="1">
      <alignment horizontal="center" vertical="center"/>
      <protection hidden="1"/>
    </xf>
    <xf numFmtId="0" fontId="9" fillId="3" borderId="0" xfId="1" applyFont="1" applyFill="1" applyAlignment="1" applyProtection="1">
      <alignment horizontal="center" vertical="top"/>
      <protection hidden="1"/>
    </xf>
    <xf numFmtId="0" fontId="9" fillId="5" borderId="0" xfId="0" applyFont="1" applyFill="1" applyBorder="1" applyAlignment="1" applyProtection="1">
      <alignment horizontal="left" vertical="center"/>
      <protection hidden="1"/>
    </xf>
    <xf numFmtId="0" fontId="8" fillId="3" borderId="0" xfId="0" applyFont="1" applyFill="1" applyBorder="1" applyAlignment="1" applyProtection="1">
      <protection hidden="1"/>
    </xf>
    <xf numFmtId="14" fontId="15" fillId="3" borderId="0" xfId="0" applyNumberFormat="1" applyFont="1" applyFill="1" applyBorder="1" applyAlignment="1" applyProtection="1">
      <protection hidden="1"/>
    </xf>
    <xf numFmtId="14" fontId="8" fillId="3" borderId="0" xfId="0" applyNumberFormat="1" applyFont="1" applyFill="1" applyBorder="1" applyAlignment="1" applyProtection="1">
      <protection hidden="1"/>
    </xf>
    <xf numFmtId="166" fontId="15" fillId="3" borderId="0" xfId="4" applyNumberFormat="1" applyFont="1" applyFill="1" applyAlignment="1" applyProtection="1">
      <protection hidden="1"/>
    </xf>
    <xf numFmtId="0" fontId="15" fillId="3" borderId="0" xfId="0" applyFont="1" applyFill="1" applyBorder="1" applyAlignment="1" applyProtection="1">
      <alignment horizontal="center" wrapText="1"/>
      <protection hidden="1"/>
    </xf>
    <xf numFmtId="0" fontId="14" fillId="3" borderId="0" xfId="0" applyFont="1" applyFill="1" applyBorder="1" applyAlignment="1" applyProtection="1">
      <alignment horizontal="center" wrapText="1"/>
      <protection hidden="1"/>
    </xf>
    <xf numFmtId="166" fontId="8" fillId="3" borderId="0" xfId="3" applyNumberFormat="1" applyFont="1" applyFill="1" applyAlignment="1" applyProtection="1">
      <alignment horizontal="left" vertical="center"/>
      <protection hidden="1"/>
    </xf>
    <xf numFmtId="167" fontId="8" fillId="3" borderId="0" xfId="3" applyNumberFormat="1" applyFont="1" applyFill="1" applyAlignment="1" applyProtection="1">
      <alignment horizontal="left" vertical="center"/>
      <protection hidden="1"/>
    </xf>
    <xf numFmtId="0" fontId="5" fillId="3" borderId="0" xfId="0" applyFont="1" applyFill="1" applyAlignment="1" applyProtection="1">
      <alignment horizontal="center" vertical="center"/>
      <protection locked="0" hidden="1"/>
    </xf>
    <xf numFmtId="0" fontId="6" fillId="3" borderId="0" xfId="0" applyFont="1" applyFill="1" applyBorder="1" applyAlignment="1" applyProtection="1">
      <alignment horizontal="right" vertical="center"/>
      <protection locked="0" hidden="1"/>
    </xf>
    <xf numFmtId="0" fontId="2" fillId="2" borderId="0" xfId="0" applyFont="1" applyFill="1" applyBorder="1" applyAlignment="1" applyProtection="1">
      <alignment vertical="top"/>
      <protection locked="0" hidden="1"/>
    </xf>
    <xf numFmtId="0" fontId="2" fillId="2" borderId="0" xfId="0" applyFont="1" applyFill="1" applyBorder="1" applyAlignment="1" applyProtection="1">
      <alignment horizontal="left" vertical="top"/>
      <protection locked="0" hidden="1"/>
    </xf>
    <xf numFmtId="0" fontId="7" fillId="3" borderId="0" xfId="0" applyFont="1" applyFill="1" applyAlignment="1" applyProtection="1">
      <alignment vertical="center"/>
      <protection locked="0" hidden="1"/>
    </xf>
    <xf numFmtId="0" fontId="3" fillId="3" borderId="0" xfId="0" applyFont="1" applyFill="1" applyBorder="1" applyAlignment="1" applyProtection="1">
      <alignment vertical="top"/>
      <protection locked="0" hidden="1"/>
    </xf>
    <xf numFmtId="164" fontId="15" fillId="3" borderId="1" xfId="5" applyNumberFormat="1" applyFont="1" applyFill="1" applyBorder="1" applyAlignment="1" applyProtection="1">
      <alignment horizontal="center" vertical="center"/>
      <protection locked="0" hidden="1"/>
    </xf>
    <xf numFmtId="10" fontId="36" fillId="3" borderId="2" xfId="5" applyNumberFormat="1" applyFont="1" applyFill="1" applyBorder="1" applyAlignment="1" applyProtection="1">
      <alignment horizontal="center"/>
      <protection locked="0" hidden="1"/>
    </xf>
    <xf numFmtId="0" fontId="37" fillId="2" borderId="0" xfId="0" applyFont="1" applyFill="1" applyBorder="1" applyAlignment="1" applyProtection="1">
      <alignment vertical="top"/>
      <protection locked="0" hidden="1"/>
    </xf>
    <xf numFmtId="0" fontId="37" fillId="2" borderId="0" xfId="0" applyFont="1" applyFill="1" applyBorder="1" applyAlignment="1" applyProtection="1">
      <alignment horizontal="left" vertical="top"/>
      <protection locked="0" hidden="1"/>
    </xf>
    <xf numFmtId="0" fontId="6" fillId="3" borderId="0" xfId="0" applyFont="1" applyFill="1" applyBorder="1" applyAlignment="1" applyProtection="1">
      <protection locked="0" hidden="1"/>
    </xf>
    <xf numFmtId="0" fontId="21" fillId="3" borderId="0" xfId="0" applyFont="1" applyFill="1" applyAlignment="1" applyProtection="1">
      <alignment horizontal="center" vertical="center"/>
      <protection locked="0" hidden="1"/>
    </xf>
    <xf numFmtId="0" fontId="6" fillId="3" borderId="0" xfId="0" applyFont="1" applyFill="1" applyAlignment="1" applyProtection="1">
      <alignment vertical="center"/>
      <protection locked="0" hidden="1"/>
    </xf>
    <xf numFmtId="0" fontId="38" fillId="3" borderId="0" xfId="0" applyFont="1" applyFill="1" applyAlignment="1" applyProtection="1">
      <alignment vertical="center"/>
      <protection locked="0" hidden="1"/>
    </xf>
    <xf numFmtId="0" fontId="37" fillId="3" borderId="0" xfId="0" applyFont="1" applyFill="1" applyBorder="1" applyAlignment="1" applyProtection="1">
      <alignment vertical="top"/>
      <protection locked="0" hidden="1"/>
    </xf>
    <xf numFmtId="0" fontId="37" fillId="3" borderId="0" xfId="0" applyFont="1" applyFill="1" applyBorder="1" applyAlignment="1" applyProtection="1">
      <alignment horizontal="left" vertical="top"/>
      <protection locked="0" hidden="1"/>
    </xf>
    <xf numFmtId="0" fontId="3" fillId="3" borderId="0" xfId="0" applyFont="1" applyFill="1" applyBorder="1" applyAlignment="1" applyProtection="1">
      <alignment horizontal="center" vertical="top"/>
      <protection locked="0" hidden="1"/>
    </xf>
    <xf numFmtId="0" fontId="15" fillId="3" borderId="0" xfId="1" applyFont="1" applyFill="1" applyAlignment="1" applyProtection="1">
      <alignment horizontal="left" vertical="top"/>
      <protection hidden="1"/>
    </xf>
    <xf numFmtId="0" fontId="17" fillId="3" borderId="0" xfId="1" applyFont="1" applyFill="1" applyAlignment="1" applyProtection="1">
      <alignment horizontal="left" vertical="center"/>
      <protection hidden="1"/>
    </xf>
    <xf numFmtId="0" fontId="15" fillId="3" borderId="0" xfId="1" quotePrefix="1" applyFont="1" applyFill="1" applyAlignment="1" applyProtection="1">
      <alignment horizontal="center" vertical="top" wrapText="1"/>
      <protection locked="0" hidden="1"/>
    </xf>
    <xf numFmtId="0" fontId="9" fillId="3" borderId="0" xfId="1" applyFont="1" applyFill="1" applyAlignment="1" applyProtection="1">
      <protection hidden="1"/>
    </xf>
    <xf numFmtId="0" fontId="15" fillId="3" borderId="0" xfId="1" applyFont="1" applyFill="1" applyAlignment="1" applyProtection="1">
      <alignment horizontal="left" vertical="top" wrapText="1"/>
      <protection locked="0" hidden="1"/>
    </xf>
    <xf numFmtId="0" fontId="17" fillId="3" borderId="0" xfId="1" applyFont="1" applyFill="1" applyAlignment="1" applyProtection="1">
      <alignment horizontal="left" vertical="center" wrapText="1"/>
      <protection hidden="1"/>
    </xf>
    <xf numFmtId="0" fontId="15" fillId="3" borderId="0" xfId="1" applyFont="1" applyFill="1" applyAlignment="1" applyProtection="1">
      <alignment horizontal="left" vertical="center"/>
      <protection locked="0" hidden="1"/>
    </xf>
    <xf numFmtId="0" fontId="7" fillId="3" borderId="0" xfId="1" applyFont="1" applyFill="1" applyAlignment="1" applyProtection="1">
      <alignment horizontal="center" vertical="center"/>
      <protection hidden="1"/>
    </xf>
    <xf numFmtId="0" fontId="19" fillId="3" borderId="0" xfId="1" applyFont="1" applyFill="1" applyAlignment="1" applyProtection="1">
      <alignment horizontal="center" vertical="center"/>
      <protection hidden="1"/>
    </xf>
    <xf numFmtId="0" fontId="6" fillId="3" borderId="0" xfId="1" applyFont="1" applyFill="1" applyAlignment="1" applyProtection="1">
      <alignment horizontal="center"/>
      <protection hidden="1"/>
    </xf>
    <xf numFmtId="0" fontId="15" fillId="3" borderId="0" xfId="1" applyFont="1" applyFill="1" applyBorder="1" applyAlignment="1" applyProtection="1">
      <alignment horizontal="left" vertical="top" wrapText="1"/>
      <protection locked="0" hidden="1"/>
    </xf>
    <xf numFmtId="0" fontId="15" fillId="3" borderId="4" xfId="1" applyFont="1" applyFill="1" applyBorder="1" applyAlignment="1" applyProtection="1">
      <alignment horizontal="left" vertical="top" wrapText="1"/>
      <protection locked="0" hidden="1"/>
    </xf>
    <xf numFmtId="0" fontId="19" fillId="6" borderId="0" xfId="0" applyFont="1" applyFill="1" applyAlignment="1" applyProtection="1">
      <alignment horizontal="center" vertical="center"/>
      <protection hidden="1"/>
    </xf>
    <xf numFmtId="0" fontId="6" fillId="3" borderId="0" xfId="1" applyFont="1" applyFill="1" applyAlignment="1" applyProtection="1">
      <alignment horizontal="center" vertical="top"/>
      <protection hidden="1"/>
    </xf>
    <xf numFmtId="0" fontId="15" fillId="3" borderId="0" xfId="1" applyFont="1" applyFill="1" applyAlignment="1" applyProtection="1">
      <alignment horizontal="left" vertical="top"/>
      <protection hidden="1"/>
    </xf>
    <xf numFmtId="0" fontId="6" fillId="3" borderId="0" xfId="1" applyFont="1" applyFill="1" applyAlignment="1" applyProtection="1">
      <alignment horizontal="center" vertical="top"/>
      <protection locked="0" hidden="1"/>
    </xf>
    <xf numFmtId="0" fontId="35" fillId="3" borderId="0" xfId="1" applyFont="1" applyFill="1" applyAlignment="1" applyProtection="1">
      <alignment horizontal="left" vertical="center" wrapText="1"/>
      <protection locked="0" hidden="1"/>
    </xf>
    <xf numFmtId="0" fontId="15" fillId="3" borderId="0" xfId="0" applyFont="1" applyFill="1" applyAlignment="1" applyProtection="1">
      <alignment horizontal="left" vertical="center" wrapText="1"/>
      <protection locked="0" hidden="1"/>
    </xf>
    <xf numFmtId="0" fontId="15" fillId="3" borderId="0" xfId="1" applyFont="1" applyFill="1" applyAlignment="1" applyProtection="1">
      <alignment horizontal="left" vertical="center" wrapText="1"/>
      <protection locked="0" hidden="1"/>
    </xf>
  </cellXfs>
  <cellStyles count="6">
    <cellStyle name="Currency" xfId="4" builtinId="4"/>
    <cellStyle name="Currency 2" xfId="3"/>
    <cellStyle name="Normal" xfId="0" builtinId="0"/>
    <cellStyle name="Normal 2" xfId="1"/>
    <cellStyle name="Percent" xfId="5" builtinId="5"/>
    <cellStyle name="Percent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5DA"/>
      <rgbColor rgb="0000930B"/>
      <rgbColor rgb="00AD010A"/>
      <rgbColor rgb="00FFEA88"/>
      <rgbColor rgb="00F59A10"/>
      <rgbColor rgb="001A00C8"/>
      <rgbColor rgb="00FFFF20"/>
      <rgbColor rgb="00D90005"/>
      <rgbColor rgb="00FED9A0"/>
      <rgbColor rgb="00D1E2F8"/>
      <rgbColor rgb="00000000"/>
      <rgbColor rgb="00000000"/>
      <rgbColor rgb="00000000"/>
      <rgbColor rgb="00000000"/>
      <rgbColor rgb="00000000"/>
      <rgbColor rgb="00000000"/>
      <rgbColor rgb="00C2E7DC"/>
      <rgbColor rgb="00000000"/>
      <rgbColor rgb="00000000"/>
      <rgbColor rgb="00000000"/>
      <rgbColor rgb="00000000"/>
      <rgbColor rgb="00000000"/>
      <rgbColor rgb="00000000"/>
      <rgbColor rgb="00000000"/>
      <rgbColor rgb="0000008C"/>
      <rgbColor rgb="000000CA"/>
      <rgbColor rgb="003939FF"/>
      <rgbColor rgb="006666FF"/>
      <rgbColor rgb="00409AFD"/>
      <rgbColor rgb="00007700"/>
      <rgbColor rgb="0000BB00"/>
      <rgbColor rgb="0013FF5A"/>
      <rgbColor rgb="00EEF404"/>
      <rgbColor rgb="00F539FF"/>
      <rgbColor rgb="00EA1302"/>
      <rgbColor rgb="00FFEF31"/>
      <rgbColor rgb="000000FF"/>
      <rgbColor rgb="0001D106"/>
      <rgbColor rgb="00000000"/>
      <rgbColor rgb="00590026"/>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MODELS\FNMA%20Loan%20Underwriting\Loan%20Committee%20Package\COMMITTE\VACANCY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USERS\ACQUIRE\Apartments\PACPLZA\PCPLZ3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EXCEL\derf98\2000\VOC\JUL9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search/Client%20RFPs/2021/Falmouth%20Small%20Cap%20Core/Evaluation%20Criteri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esearch/Client%20RFPs/2023/2023-01%20Haverhill%20Intermediated%20IG%20Fixed%20Income/U.S.%20Investment%20Grade%20Fixed%20Income%20%20RFP%20Summary%20Questionnaire_2023-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2"/>
      <sheetName val="CF3"/>
      <sheetName val="SALE"/>
      <sheetName val="DETAIL"/>
      <sheetName val="OPXSUM"/>
      <sheetName val="UNITMIX"/>
      <sheetName val="RECUR"/>
      <sheetName val="TURNOVER"/>
      <sheetName val="CAPITAL"/>
      <sheetName val="OTHRINC"/>
      <sheetName val="INDRCTEXP"/>
      <sheetName val="DRCTEXP1"/>
      <sheetName val="DRCTEXP2"/>
      <sheetName val="Assumptions"/>
      <sheetName val="A"/>
      <sheetName val="ASSETS"/>
      <sheetName val="recv"/>
      <sheetName val="Dropdowns"/>
      <sheetName val="CATEGORIES AND LISTS"/>
      <sheetName val="Inputs"/>
      <sheetName val="C-Revenue Assumptions"/>
      <sheetName val="D-Monthly Cash Flow"/>
      <sheetName val="Drop down list"/>
      <sheetName val="List"/>
      <sheetName val="CATEGORIES_AND_LISTS"/>
      <sheetName val="Premium Request"/>
      <sheetName val="QuoteSheetLinkedValuesMap"/>
      <sheetName val="Commitments"/>
      <sheetName val="Property Collateral"/>
      <sheetName val="Participants"/>
      <sheetName val="Loans"/>
      <sheetName val="Pools"/>
      <sheetName val="Property Collateral (2)"/>
      <sheetName val="Participants (2)"/>
      <sheetName val="Loans - Floating"/>
      <sheetName val="Loans - Fixed Rate"/>
      <sheetName val="Floating"/>
      <sheetName val="Fixed Rate"/>
      <sheetName val="Narrative Summary"/>
      <sheetName val="CMC Approval"/>
      <sheetName val="Narrative Worksheet"/>
      <sheetName val="Sponsor_Borrower Section"/>
      <sheetName val="Guarantors_KPs"/>
      <sheetName val="GEMSA-Full UW Only"/>
      <sheetName val="Principals"/>
      <sheetName val="DUS Gateway Data"/>
      <sheetName val="Property_Engineering Section"/>
      <sheetName val="Market_Valuation Section"/>
      <sheetName val="Prescreen"/>
      <sheetName val="Prescreen Property_Borrower"/>
      <sheetName val="UW Summary"/>
      <sheetName val="UW Input Sheet"/>
      <sheetName val="Appraisal to UW NCF Variance"/>
      <sheetName val="SARM Summary"/>
      <sheetName val="SARM AMORT"/>
      <sheetName val="Lease-up ProForma"/>
      <sheetName val="Supplemental"/>
      <sheetName val="Deal Matrix"/>
      <sheetName val="Collections"/>
      <sheetName val="Rent Roll"/>
      <sheetName val="erents"/>
      <sheetName val="FNMA Rent Roll"/>
      <sheetName val="RET- Full UW Only"/>
      <sheetName val="Sales Comps"/>
      <sheetName val="Rent Comps-Full UW Only"/>
      <sheetName val="Expense Comp-CMC Portfolio"/>
      <sheetName val="Expense Comp-Full UW Only"/>
      <sheetName val="Fannie Exit Strategy"/>
      <sheetName val="CMC Exit Strategy "/>
      <sheetName val="Participants_input"/>
      <sheetName val="Income and Expense Spreading"/>
      <sheetName val="Standard Rate Lock"/>
      <sheetName val="Actual360 &amp; 30360 Amort schd"/>
      <sheetName val="C&amp;D Summary"/>
      <sheetName val="Sheet1"/>
      <sheetName val="RR Schedule-CMC"/>
      <sheetName val="Sheet2"/>
      <sheetName val="Prompt"/>
      <sheetName val="Select Product"/>
      <sheetName val="Instructions"/>
      <sheetName val="Input Sheet"/>
      <sheetName val="Supplemental Input"/>
      <sheetName val="Supplemental Loan Calc"/>
      <sheetName val="Narrative"/>
      <sheetName val="Quote Scenario #2"/>
      <sheetName val="TAH &amp; Bonds"/>
      <sheetName val="Construction"/>
      <sheetName val="Rent Roll "/>
      <sheetName val="Commercial Rent Roll"/>
      <sheetName val="I&amp;E "/>
      <sheetName val="I&amp;E"/>
      <sheetName val="Operating Statement Detail"/>
      <sheetName val="Unit Occupancy by Acuity"/>
      <sheetName val="Tax Abatements"/>
      <sheetName val="Rent Comps"/>
      <sheetName val="Additional Loan Attributes"/>
      <sheetName val="LstHelper"/>
      <sheetName val="PL Variables Guideline_EX DSCR"/>
      <sheetName val="PD Variables Guideline_EX DSCR"/>
      <sheetName val="Proforma"/>
      <sheetName val="Introduction"/>
      <sheetName val="Pre App-Questionnaire (Freddie)"/>
      <sheetName val="Pre App-Questionnaire (Fannie)"/>
      <sheetName val="NSS Inputs"/>
      <sheetName val="Income Statements"/>
      <sheetName val="UW"/>
      <sheetName val="Pricing Freddie"/>
      <sheetName val="Look Up Tables (New)"/>
      <sheetName val="Formula Population Test"/>
      <sheetName val="Hidden Tabs"/>
      <sheetName val="Dropdowns (New)"/>
      <sheetName val="Historical Pricing Grids"/>
      <sheetName val="Amorts Freddie"/>
      <sheetName val="Look Up Tables (Fannie)"/>
      <sheetName val="Dropdowns (Fannie)"/>
      <sheetName val="Counties"/>
      <sheetName val="Pricing Fannie"/>
      <sheetName val="Amorts Fannie"/>
      <sheetName val="Loan Committee"/>
      <sheetName val="Fannie Exit Strategy (2)"/>
      <sheetName val="Pricing Quotes"/>
      <sheetName val="Actual360 &amp; 30360 Fannie"/>
      <sheetName val="Actual360 &amp; 30360 Fannie (2)"/>
      <sheetName val="CMC Exit Strategy"/>
      <sheetName val="Actual360 &amp; 30360 Fannie (3)"/>
      <sheetName val="Fannie Exit Strategy (3)"/>
      <sheetName val="SBL Exception Request Freddie"/>
      <sheetName val="Historical Pricing Grids-Fannie"/>
      <sheetName val="SML Execption Request Fannie"/>
      <sheetName val="Programs and Zipcodes"/>
      <sheetName val="Sales Reps"/>
      <sheetName val="Module1"/>
      <sheetName val="Cash Forecast PLC II"/>
      <sheetName val="REITs &amp; S&amp;P"/>
      <sheetName val="Raw Data"/>
      <sheetName val="Lists"/>
      <sheetName val="Drop Down List - Data"/>
      <sheetName val="TABLES"/>
      <sheetName val="Analysis Summary"/>
      <sheetName val="Direct Cap Analysis"/>
      <sheetName val="RR Analysis"/>
      <sheetName val="Historical Monthly Ops"/>
      <sheetName val="Ops UW - Reconcile"/>
      <sheetName val="Tax Analysis (2)"/>
      <sheetName val="Code List"/>
      <sheetName val="tables_graphs"/>
      <sheetName val="Financing"/>
    </sheetNames>
    <sheetDataSet>
      <sheetData sheetId="0" refreshError="1"/>
      <sheetData sheetId="1" refreshError="1"/>
      <sheetData sheetId="2" refreshError="1"/>
      <sheetData sheetId="3" refreshError="1">
        <row r="7">
          <cell r="F7" t="str">
            <v>CONSERVATIVE TEN-YEAR CASH FLOW ASSUMPTIONS</v>
          </cell>
        </row>
        <row r="8">
          <cell r="F8" t="str">
            <v>For the year ending December 31st</v>
          </cell>
        </row>
        <row r="9">
          <cell r="F9" t="str">
            <v>Occupancy</v>
          </cell>
        </row>
        <row r="14">
          <cell r="F14" t="str">
            <v>Growth  Rates</v>
          </cell>
        </row>
        <row r="18">
          <cell r="F18" t="str">
            <v>Rental  Rates</v>
          </cell>
        </row>
        <row r="21">
          <cell r="F21" t="str">
            <v>Rental  Rates  PSF</v>
          </cell>
        </row>
        <row r="25">
          <cell r="F25" t="str">
            <v>TEN-YEAR PROFORMA</v>
          </cell>
        </row>
        <row r="26">
          <cell r="F26" t="str">
            <v>REVENUE</v>
          </cell>
        </row>
        <row r="39">
          <cell r="F39" t="str">
            <v>GROSS INCOME</v>
          </cell>
        </row>
        <row r="43">
          <cell r="F43" t="str">
            <v>OPERATING EXPENSES</v>
          </cell>
        </row>
        <row r="49">
          <cell r="F49" t="str">
            <v>TOTAL OPERATING EXPENSES</v>
          </cell>
        </row>
        <row r="51">
          <cell r="F51" t="str">
            <v>Recurring Capital</v>
          </cell>
        </row>
        <row r="53">
          <cell r="F53" t="str">
            <v>NET OPERATING INCOME</v>
          </cell>
        </row>
        <row r="56">
          <cell r="F56" t="str">
            <v xml:space="preserve">Note 1:  It is assumed that 80% of the units roll to Market Rent from 1999 to 2003 on a straight line basis.  Rental Income growth increases each year from 1999 to 2003 </v>
          </cell>
        </row>
        <row r="57">
          <cell r="F57" t="str">
            <v xml:space="preserve">because the spread between units that have not turned and market rents is widening. </v>
          </cell>
        </row>
        <row r="58">
          <cell r="F58" t="str">
            <v>Note 2:  Market Rent grows at 4%.  This assumes a full renovation of the common areas and units.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ow r="4">
          <cell r="E4" t="str">
            <v>0.50% from $20MM to $50MM (min of $160,000)</v>
          </cell>
        </row>
      </sheetData>
      <sheetData sheetId="26"/>
      <sheetData sheetId="27">
        <row r="4">
          <cell r="E4" t="str">
            <v>0.50% from $20MM to $50MM (min of $160,000)</v>
          </cell>
        </row>
      </sheetData>
      <sheetData sheetId="28"/>
      <sheetData sheetId="29">
        <row r="4">
          <cell r="E4" t="str">
            <v>0.50% from $20MM to $50MM (min of $160,000)</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ow r="4">
          <cell r="E4" t="str">
            <v>Res Vacancy %</v>
          </cell>
        </row>
      </sheetData>
      <sheetData sheetId="90"/>
      <sheetData sheetId="91"/>
      <sheetData sheetId="92"/>
      <sheetData sheetId="93"/>
      <sheetData sheetId="94"/>
      <sheetData sheetId="95"/>
      <sheetData sheetId="96"/>
      <sheetData sheetId="97" refreshError="1"/>
      <sheetData sheetId="98" refreshError="1"/>
      <sheetData sheetId="99" refreshError="1"/>
      <sheetData sheetId="100"/>
      <sheetData sheetId="101"/>
      <sheetData sheetId="102"/>
      <sheetData sheetId="103"/>
      <sheetData sheetId="104"/>
      <sheetData sheetId="105"/>
      <sheetData sheetId="106">
        <row r="5">
          <cell r="E5" t="str">
            <v>Selected Option</v>
          </cell>
        </row>
      </sheetData>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sheetData sheetId="139">
        <row r="4">
          <cell r="E4">
            <v>0</v>
          </cell>
        </row>
      </sheetData>
      <sheetData sheetId="140"/>
      <sheetData sheetId="141"/>
      <sheetData sheetId="142"/>
      <sheetData sheetId="143"/>
      <sheetData sheetId="144"/>
      <sheetData sheetId="145" refreshError="1"/>
      <sheetData sheetId="14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TS"/>
      <sheetName val="ASSETS (2)"/>
      <sheetName val="COM"/>
      <sheetName val="COC"/>
      <sheetName val="TIS"/>
      <sheetName val="RLE"/>
      <sheetName val="7000 ACC LANDSCAPE"/>
      <sheetName val="7000 ACCT12-97  1-9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Evaluation Criteria"/>
    </sheetNames>
    <definedNames>
      <definedName name="Full_Print"/>
      <definedName name="Last_Row"/>
    </definedNames>
    <sheetDataSet>
      <sheetData sheetId="0"/>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naire"/>
      <sheetName val="Sheet1"/>
      <sheetName val="Pull Down Data"/>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CI122"/>
  <sheetViews>
    <sheetView showRowColHeaders="0" tabSelected="1" zoomScaleNormal="100" zoomScaleSheetLayoutView="100" zoomScalePageLayoutView="25" workbookViewId="0">
      <selection activeCell="A123" sqref="A123"/>
    </sheetView>
  </sheetViews>
  <sheetFormatPr defaultColWidth="9.140625" defaultRowHeight="12" x14ac:dyDescent="0.2"/>
  <cols>
    <col min="1" max="1" width="13.7109375" style="9" customWidth="1"/>
    <col min="2" max="2" width="12.7109375" style="9" customWidth="1"/>
    <col min="3" max="3" width="23.140625" style="3" customWidth="1"/>
    <col min="4" max="4" width="3.7109375" style="25" customWidth="1"/>
    <col min="5" max="5" width="2.85546875" style="3" customWidth="1"/>
    <col min="6" max="6" width="29" style="3" customWidth="1"/>
    <col min="7" max="7" width="22.140625" style="1" customWidth="1"/>
    <col min="8" max="9" width="11.28515625" style="1" customWidth="1"/>
    <col min="10" max="10" width="10.7109375" style="1" customWidth="1"/>
    <col min="11" max="11" width="17.28515625" style="1" hidden="1" customWidth="1"/>
    <col min="12" max="12" width="16.42578125" style="1" hidden="1" customWidth="1"/>
    <col min="13" max="13" width="20.140625" style="1" hidden="1" customWidth="1"/>
    <col min="14" max="16384" width="9.140625" style="3"/>
  </cols>
  <sheetData>
    <row r="1" spans="1:13" s="54" customFormat="1" ht="12.75" x14ac:dyDescent="0.2">
      <c r="A1" s="165" t="s">
        <v>59</v>
      </c>
      <c r="B1" s="165"/>
      <c r="C1" s="165"/>
      <c r="D1" s="165"/>
      <c r="E1" s="165"/>
      <c r="F1" s="165"/>
      <c r="G1" s="165"/>
      <c r="H1" s="165"/>
      <c r="I1" s="165"/>
      <c r="J1" s="82"/>
      <c r="K1" s="52"/>
      <c r="L1" s="53"/>
      <c r="M1" s="52"/>
    </row>
    <row r="2" spans="1:13" s="54" customFormat="1" ht="12.75" x14ac:dyDescent="0.2">
      <c r="A2" s="165" t="s">
        <v>186</v>
      </c>
      <c r="B2" s="165"/>
      <c r="C2" s="165"/>
      <c r="D2" s="165"/>
      <c r="E2" s="165"/>
      <c r="F2" s="165"/>
      <c r="G2" s="165"/>
      <c r="H2" s="165"/>
      <c r="I2" s="165"/>
      <c r="J2" s="82"/>
      <c r="K2" s="52"/>
      <c r="L2" s="53"/>
      <c r="M2" s="52"/>
    </row>
    <row r="3" spans="1:13" s="39" customFormat="1" ht="15" hidden="1" x14ac:dyDescent="0.2">
      <c r="A3" s="163" t="str">
        <f>"Initial Rating: "&amp;C7</f>
        <v xml:space="preserve">Initial Rating: </v>
      </c>
      <c r="B3" s="163"/>
      <c r="C3" s="163"/>
      <c r="D3" s="163"/>
      <c r="E3" s="163"/>
      <c r="F3" s="163"/>
      <c r="G3" s="163"/>
      <c r="H3" s="163"/>
      <c r="I3" s="163"/>
      <c r="J3" s="82"/>
      <c r="K3" s="37"/>
      <c r="L3" s="38"/>
      <c r="M3" s="37"/>
    </row>
    <row r="4" spans="1:13" ht="15" hidden="1" customHeight="1" x14ac:dyDescent="0.2">
      <c r="A4" s="83"/>
      <c r="B4" s="83"/>
      <c r="C4" s="83"/>
      <c r="D4" s="84"/>
      <c r="E4" s="85"/>
      <c r="F4" s="85"/>
      <c r="G4" s="85"/>
      <c r="H4" s="85"/>
      <c r="I4" s="85"/>
      <c r="J4" s="82"/>
      <c r="L4" s="2"/>
    </row>
    <row r="5" spans="1:13" s="31" customFormat="1" ht="12.75" hidden="1" x14ac:dyDescent="0.2">
      <c r="A5" s="86" t="s">
        <v>60</v>
      </c>
      <c r="B5" s="86"/>
      <c r="C5" s="87" t="s">
        <v>61</v>
      </c>
      <c r="D5" s="88" t="s">
        <v>62</v>
      </c>
      <c r="E5" s="88"/>
      <c r="F5" s="89"/>
      <c r="G5" s="90"/>
      <c r="H5" s="90"/>
      <c r="I5" s="90"/>
      <c r="J5" s="82"/>
      <c r="K5" s="30"/>
      <c r="L5" s="2"/>
      <c r="M5" s="30"/>
    </row>
    <row r="6" spans="1:13" ht="15" hidden="1" customHeight="1" x14ac:dyDescent="0.2">
      <c r="A6" s="91"/>
      <c r="B6" s="91"/>
      <c r="C6" s="92"/>
      <c r="D6" s="93"/>
      <c r="E6" s="94"/>
      <c r="F6" s="94"/>
      <c r="G6" s="94"/>
      <c r="H6" s="94"/>
      <c r="I6" s="94"/>
      <c r="J6" s="82"/>
      <c r="L6" s="2"/>
    </row>
    <row r="7" spans="1:13" ht="61.5" hidden="1" customHeight="1" x14ac:dyDescent="0.2">
      <c r="A7" s="95" t="s">
        <v>63</v>
      </c>
      <c r="B7" s="95"/>
      <c r="C7" s="96"/>
      <c r="D7" s="97" t="s">
        <v>66</v>
      </c>
      <c r="E7" s="166"/>
      <c r="F7" s="166"/>
      <c r="G7" s="166"/>
      <c r="H7" s="166"/>
      <c r="I7" s="166"/>
      <c r="J7" s="98"/>
      <c r="L7" s="2"/>
    </row>
    <row r="8" spans="1:13" ht="14.25" hidden="1" x14ac:dyDescent="0.2">
      <c r="A8" s="95"/>
      <c r="B8" s="95"/>
      <c r="C8" s="80"/>
      <c r="D8" s="99"/>
      <c r="E8" s="113"/>
      <c r="F8" s="113"/>
      <c r="G8" s="113"/>
      <c r="H8" s="113"/>
      <c r="I8" s="113"/>
      <c r="J8" s="98"/>
      <c r="L8" s="2"/>
    </row>
    <row r="9" spans="1:13" ht="14.25" hidden="1" customHeight="1" x14ac:dyDescent="0.2">
      <c r="A9" s="164" t="s">
        <v>13</v>
      </c>
      <c r="B9" s="164"/>
      <c r="C9" s="96"/>
      <c r="D9" s="99" t="s">
        <v>66</v>
      </c>
      <c r="E9" s="168" t="str">
        <f>A1&amp;" is headquartered in "&amp;G75&amp;" and was founded in "&amp;G76&amp;"."</f>
        <v>Enter Your Firm's Name Here is headquartered in  and was founded in .</v>
      </c>
      <c r="F9" s="168"/>
      <c r="G9" s="168"/>
      <c r="H9" s="168"/>
      <c r="I9" s="168"/>
      <c r="J9" s="100"/>
      <c r="L9" s="2"/>
    </row>
    <row r="10" spans="1:13" ht="13.5" hidden="1" customHeight="1" x14ac:dyDescent="0.2">
      <c r="A10" s="101"/>
      <c r="B10" s="101"/>
      <c r="C10" s="96"/>
      <c r="D10" s="99" t="s">
        <v>66</v>
      </c>
      <c r="E10" s="168" t="str">
        <f>"The firm's assets under management totaled "&amp;DOLLAR(G78,0)&amp;" million as of June 30, 2025, "&amp;IF(G79=G78,"all of which are invested on behalf of institutions.","of which "&amp;DOLLAR(G79,)&amp;" million (or "&amp;ROUND(G79/G78*100,2)&amp;"%) is managed on behalf of institutions.")</f>
        <v>The firm's assets under management totaled $0 million as of June 30, 2025, all of which are invested on behalf of institutions.</v>
      </c>
      <c r="F10" s="168"/>
      <c r="G10" s="168"/>
      <c r="H10" s="168"/>
      <c r="I10" s="168"/>
      <c r="J10" s="100"/>
      <c r="L10" s="2"/>
    </row>
    <row r="11" spans="1:13" ht="13.5" hidden="1" customHeight="1" x14ac:dyDescent="0.2">
      <c r="A11" s="101"/>
      <c r="B11" s="101"/>
      <c r="C11" s="96"/>
      <c r="D11" s="99"/>
      <c r="E11" s="168"/>
      <c r="F11" s="168"/>
      <c r="G11" s="168"/>
      <c r="H11" s="168"/>
      <c r="I11" s="168"/>
      <c r="J11" s="100"/>
      <c r="L11" s="2"/>
    </row>
    <row r="12" spans="1:13" ht="14.25" hidden="1" customHeight="1" x14ac:dyDescent="0.2">
      <c r="A12" s="101"/>
      <c r="B12" s="101"/>
      <c r="C12" s="96"/>
      <c r="D12" s="99" t="s">
        <v>66</v>
      </c>
      <c r="E12" s="168" t="str">
        <f>IF(G77=0,"Employees have no equity ownership in the firm.", ROUND(G77*100,2)&amp;"% of the firm is owned by employees.")</f>
        <v>Employees have no equity ownership in the firm.</v>
      </c>
      <c r="F12" s="168"/>
      <c r="G12" s="168"/>
      <c r="H12" s="168"/>
      <c r="I12" s="168"/>
      <c r="J12" s="100"/>
      <c r="L12" s="2"/>
    </row>
    <row r="13" spans="1:13" ht="13.5" hidden="1" customHeight="1" x14ac:dyDescent="0.2">
      <c r="A13" s="95"/>
      <c r="B13" s="95"/>
      <c r="C13" s="96"/>
      <c r="D13" s="99"/>
      <c r="E13" s="114"/>
      <c r="F13" s="114"/>
      <c r="G13" s="114"/>
      <c r="H13" s="114"/>
      <c r="I13" s="114"/>
      <c r="J13" s="102"/>
      <c r="L13" s="2"/>
    </row>
    <row r="14" spans="1:13" ht="16.5" hidden="1" customHeight="1" x14ac:dyDescent="0.2">
      <c r="A14" s="164" t="s">
        <v>64</v>
      </c>
      <c r="B14" s="164"/>
      <c r="C14" s="96"/>
      <c r="D14" s="99" t="s">
        <v>66</v>
      </c>
      <c r="E14" s="167" t="str">
        <f>IF(G80=0,"The firm does not currently manage assets for a pension plan subject to PERAC regulations.  The Haverhill Retirement System would be the firm's first such client.",IF(G80&gt;=3,"The firm currently manages assets for "&amp;G80&amp;" clients that are subject to PERAC regulations, indicating a high degree of experience in the Massachusetts public fund market.",IF(G80=2,"The firm currently manages assets for "&amp;G80&amp;" clients that are subject to PERAC regulations, indicating that the firm has some experience in the Massachusetts public fund market.","The firm currently manages assets for one client that is subject to PERAC regulations, indicating that the firm has some experience in the Massachusetts public fund market.")))</f>
        <v>The firm does not currently manage assets for a pension plan subject to PERAC regulations.  The Haverhill Retirement System would be the firm's first such client.</v>
      </c>
      <c r="F14" s="167"/>
      <c r="G14" s="167"/>
      <c r="H14" s="167"/>
      <c r="I14" s="167"/>
      <c r="J14" s="103"/>
      <c r="L14" s="2"/>
    </row>
    <row r="15" spans="1:13" ht="16.5" hidden="1" customHeight="1" x14ac:dyDescent="0.2">
      <c r="A15" s="101"/>
      <c r="B15" s="101"/>
      <c r="C15" s="96"/>
      <c r="D15" s="99"/>
      <c r="E15" s="167"/>
      <c r="F15" s="167"/>
      <c r="G15" s="167"/>
      <c r="H15" s="167"/>
      <c r="I15" s="167"/>
      <c r="J15" s="103"/>
      <c r="L15" s="2"/>
    </row>
    <row r="16" spans="1:13" ht="13.5" hidden="1" customHeight="1" x14ac:dyDescent="0.2">
      <c r="A16" s="101"/>
      <c r="B16" s="101"/>
      <c r="C16" s="96"/>
      <c r="D16" s="99"/>
      <c r="E16" s="115"/>
      <c r="F16" s="115"/>
      <c r="G16" s="115"/>
      <c r="H16" s="115"/>
      <c r="I16" s="115"/>
      <c r="J16" s="103"/>
      <c r="L16" s="2"/>
    </row>
    <row r="17" spans="1:26" ht="12.75" hidden="1" customHeight="1" x14ac:dyDescent="0.2">
      <c r="A17" s="164" t="s">
        <v>69</v>
      </c>
      <c r="B17" s="164"/>
      <c r="C17" s="96"/>
      <c r="D17" s="99" t="s">
        <v>66</v>
      </c>
      <c r="E17" s="154">
        <f>C45</f>
        <v>0</v>
      </c>
      <c r="F17" s="154"/>
      <c r="G17" s="154"/>
      <c r="H17" s="154"/>
      <c r="I17" s="154"/>
      <c r="J17" s="104"/>
      <c r="L17" s="2"/>
    </row>
    <row r="18" spans="1:26" ht="12.75" hidden="1" customHeight="1" x14ac:dyDescent="0.2">
      <c r="A18" s="95"/>
      <c r="B18" s="95"/>
      <c r="C18" s="96"/>
      <c r="D18" s="99"/>
      <c r="E18" s="154"/>
      <c r="F18" s="154"/>
      <c r="G18" s="154"/>
      <c r="H18" s="154"/>
      <c r="I18" s="154"/>
      <c r="J18" s="104"/>
      <c r="L18" s="2"/>
    </row>
    <row r="19" spans="1:26" ht="12.75" hidden="1" customHeight="1" x14ac:dyDescent="0.2">
      <c r="A19" s="95"/>
      <c r="B19" s="95"/>
      <c r="C19" s="96"/>
      <c r="D19" s="99"/>
      <c r="E19" s="154"/>
      <c r="F19" s="154"/>
      <c r="G19" s="154"/>
      <c r="H19" s="154"/>
      <c r="I19" s="154"/>
      <c r="J19" s="104"/>
      <c r="L19" s="2"/>
    </row>
    <row r="20" spans="1:26" ht="12.75" hidden="1" customHeight="1" x14ac:dyDescent="0.2">
      <c r="A20" s="95"/>
      <c r="B20" s="95"/>
      <c r="C20" s="96"/>
      <c r="D20" s="99" t="s">
        <v>66</v>
      </c>
      <c r="E20" s="168" t="str">
        <f>"The proposed fund is managed by "&amp;G81&amp;", who has "&amp;G82&amp;" years of industry experience and is part of a team comprised of "&amp;G84&amp;" professionals dedicated to the proposed product."</f>
        <v>The proposed fund is managed by , who has  years of industry experience and is part of a team comprised of  professionals dedicated to the proposed product.</v>
      </c>
      <c r="F20" s="168"/>
      <c r="G20" s="168"/>
      <c r="H20" s="168"/>
      <c r="I20" s="168"/>
      <c r="J20" s="100"/>
      <c r="L20" s="2"/>
    </row>
    <row r="21" spans="1:26" ht="12.75" hidden="1" customHeight="1" x14ac:dyDescent="0.2">
      <c r="A21" s="95"/>
      <c r="B21" s="95"/>
      <c r="C21" s="96"/>
      <c r="D21" s="99"/>
      <c r="E21" s="168"/>
      <c r="F21" s="168"/>
      <c r="G21" s="168"/>
      <c r="H21" s="168"/>
      <c r="I21" s="168"/>
      <c r="J21" s="100"/>
      <c r="L21" s="2"/>
    </row>
    <row r="22" spans="1:26" ht="13.5" hidden="1" customHeight="1" x14ac:dyDescent="0.2">
      <c r="C22" s="80"/>
      <c r="D22" s="99" t="s">
        <v>66</v>
      </c>
      <c r="E22" s="154" t="str">
        <f>"As of 6/30/2025, the proposed strategy held "&amp;G71&amp;" securities and had an average market capitalization of "&amp;DOLLAR(G72)&amp;" billion."</f>
        <v>As of 6/30/2025, the proposed strategy held  securities and had an average market capitalization of $0.00 billion.</v>
      </c>
      <c r="F22" s="154"/>
      <c r="G22" s="154"/>
      <c r="H22" s="154"/>
      <c r="I22" s="154"/>
      <c r="J22" s="104"/>
    </row>
    <row r="23" spans="1:26" ht="13.5" hidden="1" customHeight="1" x14ac:dyDescent="0.2">
      <c r="C23" s="80"/>
      <c r="D23" s="99"/>
      <c r="E23" s="154"/>
      <c r="F23" s="154"/>
      <c r="G23" s="154"/>
      <c r="H23" s="154"/>
      <c r="I23" s="154"/>
      <c r="J23" s="104"/>
    </row>
    <row r="24" spans="1:26" ht="14.25" hidden="1" x14ac:dyDescent="0.2">
      <c r="A24" s="95"/>
      <c r="B24" s="95"/>
      <c r="C24" s="96"/>
      <c r="D24" s="99"/>
      <c r="E24" s="116"/>
      <c r="F24" s="116"/>
      <c r="G24" s="116"/>
      <c r="H24" s="116"/>
      <c r="I24" s="116"/>
      <c r="J24" s="105"/>
      <c r="L24" s="2"/>
    </row>
    <row r="25" spans="1:26" ht="14.25" hidden="1" customHeight="1" x14ac:dyDescent="0.2">
      <c r="A25" s="164" t="s">
        <v>180</v>
      </c>
      <c r="B25" s="164"/>
      <c r="C25" s="96"/>
      <c r="D25" s="99" t="s">
        <v>66</v>
      </c>
      <c r="E25" s="154" t="s">
        <v>230</v>
      </c>
      <c r="F25" s="154"/>
      <c r="G25" s="154"/>
      <c r="H25" s="154"/>
      <c r="I25" s="154"/>
      <c r="J25" s="104"/>
      <c r="K25" s="12"/>
      <c r="L25" s="106"/>
      <c r="M25" s="155"/>
      <c r="N25" s="106"/>
      <c r="O25" s="106"/>
      <c r="P25" s="106"/>
      <c r="Q25" s="106"/>
      <c r="R25" s="106"/>
      <c r="S25" s="106"/>
      <c r="T25" s="106"/>
      <c r="U25" s="106"/>
      <c r="V25" s="106"/>
      <c r="W25" s="106"/>
      <c r="X25" s="106"/>
      <c r="Y25" s="106"/>
      <c r="Z25" s="106"/>
    </row>
    <row r="26" spans="1:26" ht="14.25" hidden="1" customHeight="1" x14ac:dyDescent="0.2">
      <c r="A26" s="164" t="s">
        <v>231</v>
      </c>
      <c r="B26" s="164"/>
      <c r="C26" s="96"/>
      <c r="D26" s="99"/>
      <c r="E26" s="152" t="s">
        <v>187</v>
      </c>
      <c r="F26" s="156" t="str">
        <f>IF(M91&gt;0,"Outperformed the index by "&amp;ROUND(M91*100,2)&amp;"% over a one year period.",IF(M91&lt;0,"Underperformed the index by "&amp;ABS(ROUND(M91*100,2))&amp;"% over a one year period.","Performed the same as the index over a one year period."))</f>
        <v>Underperformed the index by 5.54% over a one year period.</v>
      </c>
      <c r="G26" s="156"/>
      <c r="H26" s="156"/>
      <c r="I26" s="156"/>
      <c r="J26" s="60"/>
      <c r="L26" s="2"/>
      <c r="M26" s="155"/>
    </row>
    <row r="27" spans="1:26" ht="14.25" hidden="1" customHeight="1" x14ac:dyDescent="0.2">
      <c r="A27" s="150"/>
      <c r="B27" s="150"/>
      <c r="C27" s="96"/>
      <c r="D27" s="99"/>
      <c r="E27" s="152" t="s">
        <v>187</v>
      </c>
      <c r="F27" s="156" t="str">
        <f>IF(M92&gt;0,"Outperformed the index by "&amp;ROUND(M92*100,2)&amp;"% over a three year period.",IF(M92&lt;0,"Underperformed the index by "&amp;ABS(ROUND(M92*100,2))&amp;"% over a three year period.","Performed the same as the index over a three year period."))</f>
        <v>Underperformed the index by 7.45% over a three year period.</v>
      </c>
      <c r="G27" s="156"/>
      <c r="H27" s="156"/>
      <c r="I27" s="156"/>
      <c r="J27" s="60"/>
      <c r="L27" s="2"/>
      <c r="M27" s="155"/>
    </row>
    <row r="28" spans="1:26" ht="14.25" hidden="1" customHeight="1" x14ac:dyDescent="0.2">
      <c r="A28" s="150"/>
      <c r="B28" s="150"/>
      <c r="C28" s="96"/>
      <c r="D28" s="99"/>
      <c r="E28" s="152" t="s">
        <v>187</v>
      </c>
      <c r="F28" s="156" t="str">
        <f>IF(M93&gt;0,"Outperformed the index by "&amp;ROUND(M93*100,2)&amp;"% over a five year period.",IF(M93&lt;0,"Underperformed the index by "&amp;ABS(ROUND(M93*100,2))&amp;"% over a five year period.","Performed the same as the index over a five year period."))</f>
        <v>Underperformed the index by 12.47% over a five year period.</v>
      </c>
      <c r="G28" s="156"/>
      <c r="H28" s="156"/>
      <c r="I28" s="156"/>
      <c r="J28" s="60"/>
      <c r="L28" s="2"/>
      <c r="M28" s="107"/>
    </row>
    <row r="29" spans="1:26" ht="14.25" hidden="1" customHeight="1" x14ac:dyDescent="0.2">
      <c r="A29" s="150"/>
      <c r="B29" s="150"/>
      <c r="C29" s="96"/>
      <c r="D29" s="99"/>
      <c r="E29" s="152" t="s">
        <v>187</v>
      </c>
      <c r="F29" s="156" t="str">
        <f>IF(M94&gt;0,"Outperformed the index by "&amp;ROUND(M94*100,2)&amp;"% over a ten year period.",IF(M94&lt;0,"Underperformed the index by "&amp;ABS(ROUND(M94*100,2))&amp;"% over a ten year period.","Performed the same as the index over a ten year period."))</f>
        <v>Underperformed the index by 6.72% over a ten year period.</v>
      </c>
      <c r="G29" s="156"/>
      <c r="H29" s="156"/>
      <c r="I29" s="156"/>
      <c r="J29" s="60"/>
      <c r="L29" s="2"/>
      <c r="M29" s="107"/>
    </row>
    <row r="30" spans="1:26" ht="12.75" hidden="1" customHeight="1" x14ac:dyDescent="0.2">
      <c r="C30" s="96"/>
      <c r="D30" s="99"/>
      <c r="E30" s="168"/>
      <c r="F30" s="168"/>
      <c r="G30" s="168"/>
      <c r="H30" s="168"/>
      <c r="I30" s="168"/>
      <c r="J30" s="100"/>
      <c r="L30" s="2"/>
    </row>
    <row r="31" spans="1:26" ht="13.5" hidden="1" customHeight="1" x14ac:dyDescent="0.2">
      <c r="A31" s="164" t="s">
        <v>178</v>
      </c>
      <c r="B31" s="164"/>
      <c r="C31" s="96"/>
      <c r="D31" s="97" t="s">
        <v>66</v>
      </c>
      <c r="E31" s="154" t="str">
        <f>A1&amp;" is proposing a management fee of "&amp;ROUND(G64*100,2)&amp;"%"&amp;" for this assignment."</f>
        <v>Enter Your Firm's Name Here is proposing a management fee of 0% for this assignment.</v>
      </c>
      <c r="F31" s="154"/>
      <c r="G31" s="154"/>
      <c r="H31" s="154"/>
      <c r="I31" s="154"/>
      <c r="J31" s="100"/>
      <c r="L31" s="2"/>
    </row>
    <row r="32" spans="1:26" ht="24" hidden="1" customHeight="1" x14ac:dyDescent="0.2">
      <c r="A32" s="150"/>
      <c r="B32" s="150"/>
      <c r="C32" s="108"/>
      <c r="D32" s="97" t="s">
        <v>66</v>
      </c>
      <c r="E32" s="154"/>
      <c r="F32" s="154"/>
      <c r="G32" s="154"/>
      <c r="H32" s="154"/>
      <c r="I32" s="154"/>
      <c r="J32" s="105"/>
      <c r="L32" s="2"/>
    </row>
    <row r="33" spans="1:13" ht="14.25" hidden="1" x14ac:dyDescent="0.2">
      <c r="A33" s="150"/>
      <c r="B33" s="150"/>
      <c r="C33" s="108"/>
      <c r="D33" s="97"/>
      <c r="E33" s="154"/>
      <c r="F33" s="154"/>
      <c r="G33" s="154"/>
      <c r="H33" s="154"/>
      <c r="I33" s="154"/>
      <c r="J33" s="105"/>
      <c r="L33" s="2"/>
    </row>
    <row r="34" spans="1:13" ht="14.25" hidden="1" x14ac:dyDescent="0.2">
      <c r="A34" s="150"/>
      <c r="B34" s="150"/>
      <c r="C34" s="108"/>
      <c r="D34" s="99"/>
      <c r="E34" s="105"/>
      <c r="F34" s="105"/>
      <c r="G34" s="105"/>
      <c r="H34" s="105"/>
      <c r="I34" s="105"/>
      <c r="J34" s="105"/>
      <c r="L34" s="2"/>
    </row>
    <row r="35" spans="1:13" ht="12.75" hidden="1" x14ac:dyDescent="0.2">
      <c r="A35" s="109"/>
      <c r="B35" s="109"/>
      <c r="C35" s="110"/>
      <c r="D35" s="111"/>
      <c r="E35" s="51"/>
      <c r="F35" s="51"/>
      <c r="G35" s="51"/>
      <c r="H35" s="51"/>
      <c r="I35" s="51"/>
      <c r="J35" s="51"/>
      <c r="L35" s="2"/>
    </row>
    <row r="36" spans="1:13" s="54" customFormat="1" ht="12.75" x14ac:dyDescent="0.2">
      <c r="A36" s="159" t="s">
        <v>224</v>
      </c>
      <c r="B36" s="159"/>
      <c r="C36" s="159"/>
      <c r="D36" s="159"/>
      <c r="E36" s="159"/>
      <c r="F36" s="159"/>
      <c r="G36" s="159"/>
      <c r="H36" s="159"/>
      <c r="I36" s="159"/>
      <c r="J36" s="57"/>
      <c r="K36" s="52"/>
      <c r="L36" s="53"/>
      <c r="M36" s="151"/>
    </row>
    <row r="37" spans="1:13" s="8" customFormat="1" ht="12.75" x14ac:dyDescent="0.2">
      <c r="A37" s="4"/>
      <c r="B37" s="4"/>
      <c r="C37" s="5"/>
      <c r="D37" s="23"/>
      <c r="E37" s="5"/>
      <c r="F37" s="5"/>
      <c r="G37" s="5"/>
      <c r="H37" s="5"/>
      <c r="I37" s="6"/>
      <c r="J37" s="6"/>
      <c r="K37" s="6"/>
      <c r="L37" s="7"/>
      <c r="M37" s="151"/>
    </row>
    <row r="38" spans="1:13" s="8" customFormat="1" ht="12.75" x14ac:dyDescent="0.2">
      <c r="A38" s="9"/>
      <c r="B38" s="9"/>
      <c r="C38" s="162" t="s">
        <v>71</v>
      </c>
      <c r="D38" s="162"/>
      <c r="E38" s="162"/>
      <c r="F38" s="162"/>
      <c r="G38" s="162"/>
      <c r="H38" s="122"/>
      <c r="I38" s="1"/>
      <c r="J38" s="6"/>
      <c r="K38" s="6"/>
      <c r="L38" s="7"/>
      <c r="M38" s="151"/>
    </row>
    <row r="39" spans="1:13" ht="12" customHeight="1" x14ac:dyDescent="0.2">
      <c r="C39" s="157" t="s">
        <v>219</v>
      </c>
      <c r="D39" s="157"/>
      <c r="E39" s="157"/>
      <c r="F39" s="157"/>
      <c r="G39" s="157"/>
      <c r="H39" s="122"/>
    </row>
    <row r="40" spans="1:13" ht="12" customHeight="1" x14ac:dyDescent="0.2">
      <c r="C40" s="157" t="s">
        <v>12</v>
      </c>
      <c r="D40" s="157"/>
      <c r="E40" s="157"/>
      <c r="F40" s="157"/>
      <c r="G40" s="157"/>
      <c r="H40" s="122"/>
    </row>
    <row r="41" spans="1:13" ht="12" customHeight="1" x14ac:dyDescent="0.2">
      <c r="C41" s="158" t="s">
        <v>232</v>
      </c>
      <c r="D41" s="158"/>
      <c r="E41" s="158"/>
      <c r="F41" s="158"/>
      <c r="G41" s="158"/>
      <c r="H41" s="122"/>
    </row>
    <row r="42" spans="1:13" ht="12" customHeight="1" x14ac:dyDescent="0.2">
      <c r="C42" s="58"/>
      <c r="D42" s="58"/>
      <c r="E42" s="58"/>
      <c r="F42" s="58"/>
      <c r="G42" s="58"/>
      <c r="H42" s="122"/>
    </row>
    <row r="43" spans="1:13" ht="12" customHeight="1" x14ac:dyDescent="0.2">
      <c r="C43" s="58"/>
      <c r="D43" s="58"/>
      <c r="E43" s="58"/>
      <c r="F43" s="58"/>
      <c r="G43" s="58"/>
      <c r="H43" s="122"/>
    </row>
    <row r="44" spans="1:13" s="42" customFormat="1" ht="17.25" customHeight="1" x14ac:dyDescent="0.2">
      <c r="A44" s="40"/>
      <c r="B44" s="40"/>
      <c r="C44" s="49" t="s">
        <v>233</v>
      </c>
      <c r="D44" s="50"/>
      <c r="E44" s="50"/>
      <c r="F44" s="50"/>
      <c r="G44" s="50"/>
      <c r="H44" s="123"/>
      <c r="I44" s="41"/>
      <c r="J44" s="41"/>
      <c r="K44" s="41"/>
      <c r="L44" s="41"/>
      <c r="M44" s="41"/>
    </row>
    <row r="45" spans="1:13" ht="12" customHeight="1" x14ac:dyDescent="0.2">
      <c r="C45" s="160"/>
      <c r="D45" s="160"/>
      <c r="E45" s="160"/>
      <c r="F45" s="160"/>
      <c r="G45" s="160"/>
      <c r="H45" s="122"/>
    </row>
    <row r="46" spans="1:13" ht="12" customHeight="1" x14ac:dyDescent="0.2">
      <c r="C46" s="160"/>
      <c r="D46" s="160"/>
      <c r="E46" s="160"/>
      <c r="F46" s="160"/>
      <c r="G46" s="160"/>
      <c r="H46" s="122"/>
    </row>
    <row r="47" spans="1:13" ht="12" customHeight="1" x14ac:dyDescent="0.2">
      <c r="C47" s="160"/>
      <c r="D47" s="160"/>
      <c r="E47" s="160"/>
      <c r="F47" s="160"/>
      <c r="G47" s="160"/>
      <c r="H47" s="122"/>
    </row>
    <row r="48" spans="1:13" ht="12" customHeight="1" x14ac:dyDescent="0.2">
      <c r="C48" s="160"/>
      <c r="D48" s="160"/>
      <c r="E48" s="160"/>
      <c r="F48" s="160"/>
      <c r="G48" s="160"/>
      <c r="H48" s="122"/>
    </row>
    <row r="49" spans="3:8" ht="12" customHeight="1" x14ac:dyDescent="0.2">
      <c r="C49" s="161"/>
      <c r="D49" s="161"/>
      <c r="E49" s="161"/>
      <c r="F49" s="161"/>
      <c r="G49" s="161"/>
      <c r="H49" s="122"/>
    </row>
    <row r="50" spans="3:8" ht="12" customHeight="1" x14ac:dyDescent="0.2">
      <c r="C50" s="58"/>
      <c r="D50" s="58"/>
      <c r="E50" s="58"/>
      <c r="F50" s="58"/>
      <c r="G50" s="58"/>
      <c r="H50" s="122"/>
    </row>
    <row r="51" spans="3:8" ht="12" customHeight="1" x14ac:dyDescent="0.2">
      <c r="C51" s="58"/>
      <c r="D51" s="58"/>
      <c r="E51" s="58"/>
      <c r="F51" s="58"/>
      <c r="G51" s="58"/>
      <c r="H51" s="122"/>
    </row>
    <row r="52" spans="3:8" ht="12.75" customHeight="1" x14ac:dyDescent="0.2">
      <c r="C52" s="124" t="s">
        <v>89</v>
      </c>
      <c r="D52" s="47"/>
      <c r="E52" s="47"/>
      <c r="F52" s="47"/>
      <c r="G52" s="48"/>
      <c r="H52" s="122"/>
    </row>
    <row r="53" spans="3:8" ht="12.75" customHeight="1" x14ac:dyDescent="0.2">
      <c r="C53" s="34" t="s">
        <v>195</v>
      </c>
      <c r="D53" s="125"/>
      <c r="E53" s="125"/>
      <c r="F53" s="125"/>
      <c r="G53" s="43"/>
      <c r="H53" s="122"/>
    </row>
    <row r="54" spans="3:8" ht="12.75" customHeight="1" x14ac:dyDescent="0.2">
      <c r="C54" s="34" t="s">
        <v>191</v>
      </c>
      <c r="D54" s="125"/>
      <c r="E54" s="125"/>
      <c r="F54" s="125"/>
      <c r="G54" s="45"/>
      <c r="H54" s="122"/>
    </row>
    <row r="55" spans="3:8" ht="12.75" customHeight="1" x14ac:dyDescent="0.2">
      <c r="C55" s="34" t="str">
        <f>"Strategy Assets - "&amp;G53&amp;" Assets Only (Millions)"</f>
        <v>Strategy Assets -  Assets Only (Millions)</v>
      </c>
      <c r="D55" s="125"/>
      <c r="E55" s="125"/>
      <c r="F55" s="125"/>
      <c r="G55" s="45"/>
      <c r="H55" s="122"/>
    </row>
    <row r="56" spans="3:8" ht="12.75" customHeight="1" x14ac:dyDescent="0.2">
      <c r="C56" s="34" t="s">
        <v>91</v>
      </c>
      <c r="D56" s="125"/>
      <c r="E56" s="125"/>
      <c r="F56" s="125"/>
      <c r="G56" s="70"/>
      <c r="H56" s="122"/>
    </row>
    <row r="57" spans="3:8" ht="12.75" customHeight="1" x14ac:dyDescent="0.2">
      <c r="C57" s="34" t="s">
        <v>190</v>
      </c>
      <c r="D57" s="125"/>
      <c r="E57" s="125"/>
      <c r="F57" s="125"/>
      <c r="G57" s="70"/>
      <c r="H57" s="122"/>
    </row>
    <row r="58" spans="3:8" ht="12.75" customHeight="1" x14ac:dyDescent="0.2">
      <c r="C58" s="126" t="s">
        <v>92</v>
      </c>
      <c r="D58" s="127"/>
      <c r="E58" s="127"/>
      <c r="F58" s="127"/>
      <c r="G58" s="69"/>
      <c r="H58" s="122"/>
    </row>
    <row r="59" spans="3:8" ht="12.75" customHeight="1" x14ac:dyDescent="0.2">
      <c r="C59" s="126" t="str">
        <f>G53&amp;" Inception Date"</f>
        <v xml:space="preserve"> Inception Date</v>
      </c>
      <c r="D59" s="127"/>
      <c r="E59" s="127"/>
      <c r="F59" s="127"/>
      <c r="G59" s="69"/>
      <c r="H59" s="122"/>
    </row>
    <row r="60" spans="3:8" ht="12.75" customHeight="1" x14ac:dyDescent="0.2">
      <c r="C60" s="34" t="s">
        <v>192</v>
      </c>
      <c r="D60" s="125"/>
      <c r="E60" s="125"/>
      <c r="F60" s="125"/>
      <c r="G60" s="46"/>
      <c r="H60" s="122"/>
    </row>
    <row r="61" spans="3:8" ht="12.75" customHeight="1" x14ac:dyDescent="0.2">
      <c r="C61" s="34" t="s">
        <v>193</v>
      </c>
      <c r="D61" s="125"/>
      <c r="E61" s="125"/>
      <c r="F61" s="125"/>
      <c r="G61" s="46"/>
      <c r="H61" s="122"/>
    </row>
    <row r="62" spans="3:8" ht="12.75" customHeight="1" x14ac:dyDescent="0.2">
      <c r="C62" s="34" t="s">
        <v>194</v>
      </c>
      <c r="D62" s="125"/>
      <c r="E62" s="125"/>
      <c r="F62" s="125"/>
      <c r="G62" s="46"/>
      <c r="H62" s="122"/>
    </row>
    <row r="63" spans="3:8" ht="12.75" customHeight="1" x14ac:dyDescent="0.2">
      <c r="C63" s="34" t="s">
        <v>96</v>
      </c>
      <c r="D63" s="125"/>
      <c r="E63" s="125"/>
      <c r="F63" s="125"/>
      <c r="G63" s="44"/>
      <c r="H63" s="122"/>
    </row>
    <row r="64" spans="3:8" ht="12.75" customHeight="1" x14ac:dyDescent="0.2">
      <c r="C64" s="34" t="s">
        <v>228</v>
      </c>
      <c r="D64" s="125"/>
      <c r="E64" s="125"/>
      <c r="F64" s="125"/>
      <c r="G64" s="140"/>
      <c r="H64" s="125"/>
    </row>
    <row r="65" spans="1:13" ht="12.75" customHeight="1" x14ac:dyDescent="0.2">
      <c r="C65" s="125"/>
      <c r="D65" s="35"/>
      <c r="E65" s="36"/>
      <c r="F65" s="36"/>
      <c r="G65" s="36"/>
      <c r="H65" s="36"/>
    </row>
    <row r="66" spans="1:13" ht="12.75" customHeight="1" x14ac:dyDescent="0.2">
      <c r="C66" s="124" t="s">
        <v>220</v>
      </c>
      <c r="D66" s="47"/>
      <c r="E66" s="47"/>
      <c r="F66" s="47"/>
      <c r="G66" s="48"/>
      <c r="H66" s="122"/>
    </row>
    <row r="67" spans="1:13" ht="12.75" customHeight="1" x14ac:dyDescent="0.2">
      <c r="C67" s="128" t="s">
        <v>197</v>
      </c>
      <c r="D67" s="128"/>
      <c r="E67" s="128"/>
      <c r="F67" s="36"/>
      <c r="G67" s="139"/>
      <c r="H67" s="122"/>
    </row>
    <row r="68" spans="1:13" ht="12.75" customHeight="1" x14ac:dyDescent="0.2">
      <c r="C68" s="128" t="s">
        <v>217</v>
      </c>
      <c r="D68" s="128"/>
      <c r="E68" s="128"/>
      <c r="F68" s="36"/>
      <c r="G68" s="139"/>
      <c r="H68" s="122"/>
    </row>
    <row r="69" spans="1:13" ht="12.75" customHeight="1" x14ac:dyDescent="0.2">
      <c r="C69" s="128" t="s">
        <v>218</v>
      </c>
      <c r="D69" s="128"/>
      <c r="E69" s="128"/>
      <c r="F69" s="36"/>
      <c r="G69" s="139"/>
      <c r="H69" s="122"/>
    </row>
    <row r="70" spans="1:13" ht="12.75" customHeight="1" x14ac:dyDescent="0.2">
      <c r="C70" s="128" t="s">
        <v>198</v>
      </c>
      <c r="D70" s="128"/>
      <c r="E70" s="128"/>
      <c r="F70" s="36"/>
      <c r="G70" s="139"/>
      <c r="H70" s="122"/>
    </row>
    <row r="71" spans="1:13" ht="12.75" customHeight="1" x14ac:dyDescent="0.2">
      <c r="C71" s="128" t="s">
        <v>97</v>
      </c>
      <c r="D71" s="35"/>
      <c r="E71" s="36"/>
      <c r="F71" s="36"/>
      <c r="G71" s="70"/>
      <c r="H71" s="122"/>
    </row>
    <row r="72" spans="1:13" ht="12.75" customHeight="1" x14ac:dyDescent="0.2">
      <c r="C72" s="128" t="s">
        <v>98</v>
      </c>
      <c r="D72" s="35"/>
      <c r="E72" s="36"/>
      <c r="F72" s="36"/>
      <c r="G72" s="73"/>
      <c r="H72" s="122"/>
      <c r="L72" s="72"/>
    </row>
    <row r="73" spans="1:13" ht="12.75" customHeight="1" x14ac:dyDescent="0.2">
      <c r="C73" s="129"/>
      <c r="D73" s="129"/>
      <c r="E73" s="129"/>
      <c r="F73" s="129"/>
      <c r="G73" s="129"/>
      <c r="H73" s="130"/>
    </row>
    <row r="74" spans="1:13" s="13" customFormat="1" ht="12.75" customHeight="1" x14ac:dyDescent="0.2">
      <c r="A74" s="10"/>
      <c r="B74" s="10"/>
      <c r="C74" s="47" t="s">
        <v>68</v>
      </c>
      <c r="D74" s="47"/>
      <c r="E74" s="47"/>
      <c r="F74" s="47"/>
      <c r="G74" s="48"/>
      <c r="H74" s="122"/>
      <c r="I74" s="11"/>
      <c r="J74" s="11"/>
      <c r="K74" s="11"/>
      <c r="L74" s="11"/>
      <c r="M74" s="11"/>
    </row>
    <row r="75" spans="1:13" s="16" customFormat="1" ht="12.75" customHeight="1" x14ac:dyDescent="0.2">
      <c r="A75" s="14"/>
      <c r="B75" s="14"/>
      <c r="C75" s="32" t="s">
        <v>0</v>
      </c>
      <c r="D75" s="33"/>
      <c r="E75" s="32"/>
      <c r="F75" s="32"/>
      <c r="G75" s="117"/>
      <c r="H75" s="28"/>
      <c r="I75" s="1"/>
      <c r="J75" s="1"/>
      <c r="K75" s="1"/>
      <c r="L75" s="1"/>
      <c r="M75" s="1"/>
    </row>
    <row r="76" spans="1:13" s="16" customFormat="1" ht="12.75" customHeight="1" x14ac:dyDescent="0.2">
      <c r="A76" s="14"/>
      <c r="B76" s="14"/>
      <c r="C76" s="32" t="s">
        <v>10</v>
      </c>
      <c r="D76" s="33"/>
      <c r="E76" s="32"/>
      <c r="F76" s="32"/>
      <c r="G76" s="46"/>
      <c r="H76" s="28"/>
      <c r="I76" s="1"/>
      <c r="J76" s="1"/>
      <c r="K76" s="1"/>
      <c r="L76" s="1"/>
      <c r="M76" s="1"/>
    </row>
    <row r="77" spans="1:13" s="16" customFormat="1" ht="12.75" customHeight="1" x14ac:dyDescent="0.2">
      <c r="A77" s="14"/>
      <c r="B77" s="14"/>
      <c r="C77" s="32" t="s">
        <v>9</v>
      </c>
      <c r="D77" s="33"/>
      <c r="E77" s="32"/>
      <c r="F77" s="32"/>
      <c r="G77" s="118"/>
      <c r="H77" s="27"/>
      <c r="I77" s="1"/>
      <c r="J77" s="1"/>
      <c r="K77" s="1"/>
      <c r="L77" s="1"/>
      <c r="M77" s="1"/>
    </row>
    <row r="78" spans="1:13" s="16" customFormat="1" ht="12.75" customHeight="1" x14ac:dyDescent="0.2">
      <c r="A78" s="14"/>
      <c r="B78" s="14"/>
      <c r="C78" s="32" t="s">
        <v>67</v>
      </c>
      <c r="D78" s="33"/>
      <c r="E78" s="32"/>
      <c r="F78" s="32"/>
      <c r="G78" s="45"/>
      <c r="H78" s="26"/>
      <c r="I78" s="1"/>
      <c r="J78" s="1"/>
      <c r="K78" s="1"/>
      <c r="L78" s="1"/>
      <c r="M78" s="1"/>
    </row>
    <row r="79" spans="1:13" s="16" customFormat="1" ht="12.75" customHeight="1" x14ac:dyDescent="0.2">
      <c r="A79" s="14"/>
      <c r="B79" s="14"/>
      <c r="C79" s="32" t="s">
        <v>202</v>
      </c>
      <c r="D79" s="33"/>
      <c r="E79" s="32"/>
      <c r="F79" s="32"/>
      <c r="G79" s="45"/>
      <c r="H79" s="26"/>
      <c r="I79" s="1"/>
      <c r="J79" s="1"/>
      <c r="K79" s="1"/>
      <c r="L79" s="1"/>
      <c r="M79" s="1"/>
    </row>
    <row r="80" spans="1:13" s="16" customFormat="1" ht="12.75" customHeight="1" x14ac:dyDescent="0.2">
      <c r="A80" s="14"/>
      <c r="B80" s="14"/>
      <c r="C80" s="32" t="s">
        <v>65</v>
      </c>
      <c r="D80" s="33"/>
      <c r="E80" s="32"/>
      <c r="F80" s="32"/>
      <c r="G80" s="46"/>
      <c r="H80" s="26"/>
      <c r="I80" s="1"/>
      <c r="J80" s="1"/>
      <c r="K80" s="1"/>
      <c r="L80" s="1"/>
      <c r="M80" s="1"/>
    </row>
    <row r="81" spans="1:87" s="16" customFormat="1" ht="12.75" customHeight="1" x14ac:dyDescent="0.2">
      <c r="A81" s="17"/>
      <c r="B81" s="17"/>
      <c r="C81" s="34" t="s">
        <v>188</v>
      </c>
      <c r="D81" s="33"/>
      <c r="E81" s="32"/>
      <c r="F81" s="32"/>
      <c r="G81" s="46"/>
      <c r="H81" s="26"/>
      <c r="I81" s="1"/>
      <c r="J81" s="1"/>
      <c r="K81" s="1"/>
      <c r="L81" s="1"/>
      <c r="M81" s="1"/>
    </row>
    <row r="82" spans="1:87" s="16" customFormat="1" ht="12.75" customHeight="1" x14ac:dyDescent="0.2">
      <c r="A82" s="17"/>
      <c r="B82" s="17"/>
      <c r="C82" s="34" t="s">
        <v>70</v>
      </c>
      <c r="D82" s="33"/>
      <c r="E82" s="32"/>
      <c r="F82" s="32"/>
      <c r="G82" s="119"/>
      <c r="H82" s="26"/>
      <c r="I82" s="1"/>
      <c r="J82" s="1"/>
      <c r="K82" s="1"/>
      <c r="L82" s="1"/>
      <c r="M82" s="1"/>
    </row>
    <row r="83" spans="1:87" s="16" customFormat="1" ht="12.75" customHeight="1" x14ac:dyDescent="0.2">
      <c r="A83" s="17"/>
      <c r="B83" s="17"/>
      <c r="C83" s="71" t="s">
        <v>189</v>
      </c>
      <c r="D83" s="33"/>
      <c r="E83" s="32"/>
      <c r="F83" s="32"/>
      <c r="G83" s="119"/>
      <c r="H83" s="26"/>
      <c r="I83" s="1"/>
      <c r="J83" s="1"/>
      <c r="K83" s="1"/>
      <c r="L83" s="1"/>
      <c r="M83" s="1"/>
    </row>
    <row r="84" spans="1:87" s="16" customFormat="1" ht="12.75" customHeight="1" x14ac:dyDescent="0.2">
      <c r="A84" s="17"/>
      <c r="B84" s="17"/>
      <c r="C84" s="34" t="s">
        <v>196</v>
      </c>
      <c r="D84" s="33"/>
      <c r="E84" s="32"/>
      <c r="F84" s="32"/>
      <c r="G84" s="46"/>
      <c r="H84" s="26"/>
      <c r="I84" s="1"/>
      <c r="J84" s="1"/>
      <c r="K84" s="1"/>
      <c r="L84" s="1"/>
      <c r="M84" s="1"/>
    </row>
    <row r="85" spans="1:87" s="16" customFormat="1" ht="12.75" customHeight="1" x14ac:dyDescent="0.2">
      <c r="A85" s="17"/>
      <c r="B85" s="17"/>
      <c r="C85" s="32" t="s">
        <v>229</v>
      </c>
      <c r="D85" s="33"/>
      <c r="E85" s="32"/>
      <c r="F85" s="32"/>
      <c r="G85" s="46"/>
      <c r="H85" s="26"/>
      <c r="I85" s="1"/>
      <c r="J85" s="1"/>
      <c r="K85" s="1"/>
      <c r="L85" s="1"/>
      <c r="M85" s="1"/>
    </row>
    <row r="86" spans="1:87" s="56" customFormat="1" ht="12.75" x14ac:dyDescent="0.2">
      <c r="A86" s="153"/>
      <c r="B86" s="153"/>
      <c r="C86" s="153"/>
      <c r="D86" s="153"/>
      <c r="E86" s="153"/>
      <c r="F86" s="153"/>
      <c r="G86" s="153"/>
      <c r="H86" s="153"/>
      <c r="I86" s="153"/>
      <c r="J86" s="57"/>
      <c r="K86" s="55"/>
      <c r="L86" s="55"/>
      <c r="M86" s="55"/>
    </row>
    <row r="87" spans="1:87" s="16" customFormat="1" ht="12.95" customHeight="1" x14ac:dyDescent="0.2">
      <c r="A87" s="17"/>
      <c r="B87" s="17"/>
      <c r="C87" s="15"/>
      <c r="D87" s="24"/>
      <c r="E87" s="15"/>
      <c r="F87" s="15"/>
      <c r="G87" s="15"/>
      <c r="H87" s="28"/>
      <c r="I87" s="1"/>
      <c r="J87" s="1"/>
      <c r="K87" s="1"/>
      <c r="L87" s="1"/>
      <c r="M87" s="1"/>
    </row>
    <row r="88" spans="1:87" s="16" customFormat="1" ht="12.95" customHeight="1" x14ac:dyDescent="0.2">
      <c r="A88" s="17"/>
      <c r="B88" s="17"/>
      <c r="C88" s="47" t="s">
        <v>221</v>
      </c>
      <c r="D88" s="47"/>
      <c r="E88" s="47"/>
      <c r="F88" s="47"/>
      <c r="G88" s="48"/>
      <c r="H88" s="28"/>
      <c r="I88" s="1"/>
      <c r="J88" s="1"/>
      <c r="K88" s="1"/>
      <c r="L88" s="1"/>
      <c r="M88" s="1"/>
    </row>
    <row r="89" spans="1:87" s="19" customFormat="1" x14ac:dyDescent="0.2">
      <c r="A89" s="18"/>
      <c r="C89" s="59" t="s">
        <v>72</v>
      </c>
      <c r="D89" s="131"/>
      <c r="E89" s="15"/>
      <c r="F89" s="15"/>
      <c r="G89" s="120"/>
      <c r="H89" s="29"/>
      <c r="I89" s="1"/>
      <c r="J89" s="1"/>
      <c r="K89" s="1"/>
    </row>
    <row r="90" spans="1:87" s="19" customFormat="1" x14ac:dyDescent="0.2">
      <c r="A90" s="18"/>
      <c r="C90" s="59" t="s">
        <v>222</v>
      </c>
      <c r="D90" s="131"/>
      <c r="E90" s="15"/>
      <c r="F90" s="15"/>
      <c r="G90" s="121"/>
      <c r="I90" s="1"/>
      <c r="J90" s="1"/>
      <c r="K90" s="1" t="s">
        <v>181</v>
      </c>
      <c r="L90" s="79" t="s">
        <v>223</v>
      </c>
      <c r="M90" s="74" t="s">
        <v>179</v>
      </c>
    </row>
    <row r="91" spans="1:87" s="19" customFormat="1" x14ac:dyDescent="0.2">
      <c r="A91" s="18"/>
      <c r="C91" s="59" t="s">
        <v>73</v>
      </c>
      <c r="D91" s="131"/>
      <c r="E91" s="15"/>
      <c r="F91" s="15"/>
      <c r="G91" s="121"/>
      <c r="I91" s="1"/>
      <c r="J91" s="1"/>
      <c r="K91" s="1" t="s">
        <v>182</v>
      </c>
      <c r="L91" s="112">
        <v>5.5399999999999998E-2</v>
      </c>
      <c r="M91" s="78">
        <f t="shared" ref="M91:M94" si="0">G91-L91</f>
        <v>-5.5399999999999998E-2</v>
      </c>
    </row>
    <row r="92" spans="1:87" s="19" customFormat="1" x14ac:dyDescent="0.2">
      <c r="A92" s="18"/>
      <c r="C92" s="59" t="s">
        <v>74</v>
      </c>
      <c r="D92" s="131"/>
      <c r="E92" s="15"/>
      <c r="F92" s="15"/>
      <c r="G92" s="121"/>
      <c r="I92" s="1"/>
      <c r="J92" s="1"/>
      <c r="K92" s="1" t="s">
        <v>183</v>
      </c>
      <c r="L92" s="112">
        <v>7.4499999999999997E-2</v>
      </c>
      <c r="M92" s="78">
        <f t="shared" si="0"/>
        <v>-7.4499999999999997E-2</v>
      </c>
    </row>
    <row r="93" spans="1:87" s="19" customFormat="1" x14ac:dyDescent="0.2">
      <c r="A93" s="18"/>
      <c r="C93" s="59" t="s">
        <v>75</v>
      </c>
      <c r="D93" s="131"/>
      <c r="E93" s="15"/>
      <c r="F93" s="15"/>
      <c r="G93" s="121"/>
      <c r="I93" s="1"/>
      <c r="J93" s="1"/>
      <c r="K93" s="1" t="s">
        <v>184</v>
      </c>
      <c r="L93" s="112">
        <v>0.12470000000000001</v>
      </c>
      <c r="M93" s="78">
        <f t="shared" si="0"/>
        <v>-0.12470000000000001</v>
      </c>
    </row>
    <row r="94" spans="1:87" s="20" customFormat="1" x14ac:dyDescent="0.2">
      <c r="A94" s="18"/>
      <c r="B94" s="19"/>
      <c r="C94" s="59" t="s">
        <v>76</v>
      </c>
      <c r="D94" s="131"/>
      <c r="E94" s="15"/>
      <c r="F94" s="15"/>
      <c r="G94" s="121"/>
      <c r="H94" s="19"/>
      <c r="I94" s="22"/>
      <c r="J94" s="22"/>
      <c r="K94" s="1" t="s">
        <v>185</v>
      </c>
      <c r="L94" s="112">
        <v>6.7199999999999996E-2</v>
      </c>
      <c r="M94" s="78">
        <f t="shared" si="0"/>
        <v>-6.7199999999999996E-2</v>
      </c>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19"/>
      <c r="BI94" s="19"/>
      <c r="BJ94" s="19"/>
      <c r="BK94" s="19"/>
      <c r="BL94" s="19"/>
      <c r="BM94" s="19"/>
      <c r="BN94" s="19"/>
      <c r="BO94" s="19"/>
      <c r="BP94" s="19"/>
      <c r="BQ94" s="19"/>
      <c r="BR94" s="19"/>
      <c r="BS94" s="19"/>
      <c r="BT94" s="19"/>
      <c r="BU94" s="19"/>
      <c r="BV94" s="19"/>
      <c r="BW94" s="19"/>
      <c r="BX94" s="19"/>
      <c r="BY94" s="19"/>
      <c r="BZ94" s="19"/>
      <c r="CA94" s="19"/>
      <c r="CB94" s="19"/>
      <c r="CC94" s="19"/>
      <c r="CD94" s="19"/>
      <c r="CE94" s="19"/>
      <c r="CF94" s="19"/>
      <c r="CG94" s="19"/>
      <c r="CH94" s="19"/>
      <c r="CI94" s="19"/>
    </row>
    <row r="95" spans="1:87" s="20" customFormat="1" hidden="1" x14ac:dyDescent="0.2">
      <c r="A95" s="18"/>
      <c r="B95" s="19"/>
      <c r="C95" s="59" t="s">
        <v>77</v>
      </c>
      <c r="D95" s="131"/>
      <c r="E95" s="15"/>
      <c r="F95" s="15"/>
      <c r="G95" s="121"/>
      <c r="H95" s="19"/>
      <c r="I95" s="22"/>
      <c r="J95" s="22"/>
      <c r="K95" s="1"/>
      <c r="L95" s="75">
        <v>0</v>
      </c>
      <c r="M95" s="1">
        <f t="shared" ref="M95:M107" si="1">L95*0.01</f>
        <v>0</v>
      </c>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19"/>
      <c r="BI95" s="19"/>
      <c r="BJ95" s="19"/>
      <c r="BK95" s="19"/>
      <c r="BL95" s="19"/>
      <c r="BM95" s="19"/>
      <c r="BN95" s="19"/>
      <c r="BO95" s="19"/>
      <c r="BP95" s="19"/>
      <c r="BQ95" s="19"/>
      <c r="BR95" s="19"/>
      <c r="BS95" s="19"/>
      <c r="BT95" s="19"/>
      <c r="BU95" s="19"/>
      <c r="BV95" s="19"/>
      <c r="BW95" s="19"/>
      <c r="BX95" s="19"/>
      <c r="BY95" s="19"/>
      <c r="BZ95" s="19"/>
      <c r="CA95" s="19"/>
      <c r="CB95" s="19"/>
      <c r="CC95" s="19"/>
      <c r="CD95" s="19"/>
      <c r="CE95" s="19"/>
      <c r="CF95" s="19"/>
      <c r="CG95" s="19"/>
      <c r="CH95" s="19"/>
      <c r="CI95" s="19"/>
    </row>
    <row r="96" spans="1:87" s="20" customFormat="1" hidden="1" x14ac:dyDescent="0.2">
      <c r="A96" s="18"/>
      <c r="B96" s="19"/>
      <c r="C96" s="59" t="s">
        <v>78</v>
      </c>
      <c r="D96" s="131"/>
      <c r="E96" s="15"/>
      <c r="F96" s="15"/>
      <c r="G96" s="121"/>
      <c r="H96" s="19"/>
      <c r="I96" s="22"/>
      <c r="J96" s="22"/>
      <c r="K96" s="1"/>
      <c r="L96" s="75">
        <v>0</v>
      </c>
      <c r="M96" s="1">
        <f t="shared" si="1"/>
        <v>0</v>
      </c>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19"/>
      <c r="BI96" s="19"/>
      <c r="BJ96" s="19"/>
      <c r="BK96" s="19"/>
      <c r="BL96" s="19"/>
      <c r="BM96" s="19"/>
      <c r="BN96" s="19"/>
      <c r="BO96" s="19"/>
      <c r="BP96" s="19"/>
      <c r="BQ96" s="19"/>
      <c r="BR96" s="19"/>
      <c r="BS96" s="19"/>
      <c r="BT96" s="19"/>
      <c r="BU96" s="19"/>
      <c r="BV96" s="19"/>
      <c r="BW96" s="19"/>
      <c r="BX96" s="19"/>
      <c r="BY96" s="19"/>
      <c r="BZ96" s="19"/>
      <c r="CA96" s="19"/>
      <c r="CB96" s="19"/>
      <c r="CC96" s="19"/>
      <c r="CD96" s="19"/>
      <c r="CE96" s="19"/>
      <c r="CF96" s="19"/>
      <c r="CG96" s="19"/>
      <c r="CH96" s="19"/>
      <c r="CI96" s="19"/>
    </row>
    <row r="97" spans="3:13" ht="12.75" hidden="1" x14ac:dyDescent="0.2">
      <c r="C97" s="59" t="s">
        <v>79</v>
      </c>
      <c r="D97" s="131"/>
      <c r="E97" s="15"/>
      <c r="F97" s="15"/>
      <c r="G97" s="121"/>
      <c r="H97" s="19"/>
      <c r="I97" s="132"/>
      <c r="J97" s="21"/>
      <c r="K97" s="21"/>
      <c r="L97" s="76">
        <v>0</v>
      </c>
      <c r="M97" s="1">
        <f t="shared" si="1"/>
        <v>0</v>
      </c>
    </row>
    <row r="98" spans="3:13" ht="12.75" hidden="1" x14ac:dyDescent="0.2">
      <c r="C98" s="59" t="s">
        <v>80</v>
      </c>
      <c r="D98" s="24"/>
      <c r="E98" s="15"/>
      <c r="F98" s="15"/>
      <c r="G98" s="121"/>
      <c r="H98" s="19"/>
      <c r="I98" s="132"/>
      <c r="J98" s="21"/>
      <c r="K98" s="21"/>
      <c r="L98" s="76">
        <v>0</v>
      </c>
      <c r="M98" s="1">
        <f t="shared" si="1"/>
        <v>0</v>
      </c>
    </row>
    <row r="99" spans="3:13" hidden="1" x14ac:dyDescent="0.2">
      <c r="C99" s="60" t="s">
        <v>81</v>
      </c>
      <c r="G99" s="121"/>
      <c r="H99" s="19"/>
      <c r="L99" s="77">
        <v>0</v>
      </c>
      <c r="M99" s="1">
        <f t="shared" si="1"/>
        <v>0</v>
      </c>
    </row>
    <row r="100" spans="3:13" hidden="1" x14ac:dyDescent="0.2">
      <c r="C100" s="59" t="s">
        <v>82</v>
      </c>
      <c r="G100" s="121"/>
      <c r="L100" s="77">
        <v>0</v>
      </c>
      <c r="M100" s="1">
        <f t="shared" si="1"/>
        <v>0</v>
      </c>
    </row>
    <row r="101" spans="3:13" hidden="1" x14ac:dyDescent="0.2">
      <c r="C101" s="59" t="s">
        <v>83</v>
      </c>
      <c r="G101" s="121"/>
      <c r="L101" s="77">
        <v>0</v>
      </c>
      <c r="M101" s="1">
        <f t="shared" si="1"/>
        <v>0</v>
      </c>
    </row>
    <row r="102" spans="3:13" hidden="1" x14ac:dyDescent="0.2">
      <c r="C102" s="59" t="s">
        <v>84</v>
      </c>
      <c r="G102" s="121"/>
      <c r="L102" s="77">
        <v>0</v>
      </c>
      <c r="M102" s="1">
        <f t="shared" si="1"/>
        <v>0</v>
      </c>
    </row>
    <row r="103" spans="3:13" hidden="1" x14ac:dyDescent="0.2">
      <c r="C103" s="59" t="s">
        <v>85</v>
      </c>
      <c r="G103" s="121"/>
      <c r="L103" s="77">
        <v>0</v>
      </c>
      <c r="M103" s="1">
        <f t="shared" si="1"/>
        <v>0</v>
      </c>
    </row>
    <row r="104" spans="3:13" hidden="1" x14ac:dyDescent="0.2">
      <c r="C104" s="59" t="s">
        <v>86</v>
      </c>
      <c r="G104" s="121"/>
      <c r="L104" s="77">
        <v>0</v>
      </c>
      <c r="M104" s="1">
        <f t="shared" si="1"/>
        <v>0</v>
      </c>
    </row>
    <row r="105" spans="3:13" hidden="1" x14ac:dyDescent="0.2">
      <c r="C105" s="59" t="s">
        <v>87</v>
      </c>
      <c r="G105" s="121"/>
      <c r="L105" s="77">
        <v>0</v>
      </c>
      <c r="M105" s="1">
        <f t="shared" si="1"/>
        <v>0</v>
      </c>
    </row>
    <row r="106" spans="3:13" hidden="1" x14ac:dyDescent="0.2">
      <c r="C106" s="59" t="s">
        <v>88</v>
      </c>
      <c r="G106" s="121"/>
      <c r="L106" s="77">
        <v>0</v>
      </c>
      <c r="M106" s="1">
        <f t="shared" si="1"/>
        <v>0</v>
      </c>
    </row>
    <row r="107" spans="3:13" hidden="1" x14ac:dyDescent="0.2">
      <c r="C107" s="59" t="s">
        <v>72</v>
      </c>
      <c r="G107" s="121"/>
      <c r="L107" s="77">
        <v>0</v>
      </c>
      <c r="M107" s="1">
        <f t="shared" si="1"/>
        <v>0</v>
      </c>
    </row>
    <row r="108" spans="3:13" x14ac:dyDescent="0.2">
      <c r="C108" s="59">
        <v>2024</v>
      </c>
      <c r="G108" s="121"/>
    </row>
    <row r="109" spans="3:13" x14ac:dyDescent="0.2">
      <c r="C109" s="59">
        <v>2023</v>
      </c>
      <c r="G109" s="121"/>
    </row>
    <row r="110" spans="3:13" x14ac:dyDescent="0.2">
      <c r="C110" s="59">
        <f>C109-1</f>
        <v>2022</v>
      </c>
      <c r="D110" s="24"/>
      <c r="E110" s="15"/>
      <c r="F110" s="15"/>
      <c r="G110" s="121"/>
      <c r="L110" s="25"/>
    </row>
    <row r="111" spans="3:13" x14ac:dyDescent="0.2">
      <c r="C111" s="59">
        <f t="shared" ref="C111:C118" si="2">C110-1</f>
        <v>2021</v>
      </c>
      <c r="G111" s="121"/>
      <c r="L111" s="25"/>
    </row>
    <row r="112" spans="3:13" x14ac:dyDescent="0.2">
      <c r="C112" s="59">
        <f t="shared" si="2"/>
        <v>2020</v>
      </c>
      <c r="G112" s="121"/>
      <c r="K112" s="3"/>
      <c r="L112" s="3"/>
      <c r="M112" s="3"/>
    </row>
    <row r="113" spans="3:11" x14ac:dyDescent="0.2">
      <c r="C113" s="59">
        <f t="shared" si="2"/>
        <v>2019</v>
      </c>
      <c r="G113" s="121"/>
    </row>
    <row r="114" spans="3:11" x14ac:dyDescent="0.2">
      <c r="C114" s="59">
        <f t="shared" si="2"/>
        <v>2018</v>
      </c>
      <c r="G114" s="121"/>
    </row>
    <row r="115" spans="3:11" x14ac:dyDescent="0.2">
      <c r="C115" s="59">
        <f t="shared" si="2"/>
        <v>2017</v>
      </c>
      <c r="G115" s="121"/>
      <c r="K115" s="81"/>
    </row>
    <row r="116" spans="3:11" x14ac:dyDescent="0.2">
      <c r="C116" s="59">
        <f t="shared" si="2"/>
        <v>2016</v>
      </c>
      <c r="G116" s="121"/>
    </row>
    <row r="117" spans="3:11" x14ac:dyDescent="0.2">
      <c r="C117" s="59">
        <f t="shared" si="2"/>
        <v>2015</v>
      </c>
      <c r="G117" s="121"/>
    </row>
    <row r="118" spans="3:11" x14ac:dyDescent="0.2">
      <c r="C118" s="59">
        <f t="shared" si="2"/>
        <v>2014</v>
      </c>
      <c r="G118" s="121"/>
    </row>
    <row r="119" spans="3:11" x14ac:dyDescent="0.2">
      <c r="D119" s="3"/>
      <c r="G119" s="3"/>
      <c r="H119" s="3"/>
    </row>
    <row r="120" spans="3:11" x14ac:dyDescent="0.2">
      <c r="D120" s="3"/>
      <c r="G120" s="3"/>
      <c r="H120" s="3"/>
    </row>
    <row r="121" spans="3:11" x14ac:dyDescent="0.2">
      <c r="D121" s="3"/>
      <c r="G121" s="3"/>
      <c r="H121" s="3"/>
    </row>
    <row r="122" spans="3:11" x14ac:dyDescent="0.2">
      <c r="D122" s="3"/>
      <c r="G122" s="3"/>
      <c r="H122" s="3"/>
    </row>
  </sheetData>
  <sheetProtection algorithmName="SHA-512" hashValue="TfGcOPgksqixWOCwbpWi3NW2kPECj/AbwuHHvUyXW1YQh4PrOFbiNi/cgirVcGsyCPjRHVQvx1v62esI8Yda1A==" saltValue="X82zyFXdhvFj6HMu6SyTpg==" spinCount="100000" sheet="1" objects="1" scenarios="1"/>
  <protectedRanges>
    <protectedRange sqref="G90:G91 G78:G79 H81:H88 G53:G55 G67:G70 G58:G63" name="Range1_4"/>
    <protectedRange sqref="G81:G85" name="Range1_26"/>
    <protectedRange sqref="C89:C90 G89 C100:C101" name="Range1_2_1"/>
    <protectedRange sqref="C102:C106 C91:C94" name="Range1_3"/>
  </protectedRanges>
  <mergeCells count="32">
    <mergeCell ref="A17:B17"/>
    <mergeCell ref="E20:I21"/>
    <mergeCell ref="E30:I30"/>
    <mergeCell ref="E17:I19"/>
    <mergeCell ref="A31:B31"/>
    <mergeCell ref="A26:B26"/>
    <mergeCell ref="F26:I26"/>
    <mergeCell ref="E22:I23"/>
    <mergeCell ref="A25:B25"/>
    <mergeCell ref="E31:I31"/>
    <mergeCell ref="A3:I3"/>
    <mergeCell ref="A14:B14"/>
    <mergeCell ref="A1:I1"/>
    <mergeCell ref="A2:I2"/>
    <mergeCell ref="E7:I7"/>
    <mergeCell ref="E14:I15"/>
    <mergeCell ref="A9:B9"/>
    <mergeCell ref="E9:I9"/>
    <mergeCell ref="E10:I11"/>
    <mergeCell ref="E12:I12"/>
    <mergeCell ref="C40:G40"/>
    <mergeCell ref="C41:G41"/>
    <mergeCell ref="A36:I36"/>
    <mergeCell ref="C45:G49"/>
    <mergeCell ref="C38:G38"/>
    <mergeCell ref="C39:G39"/>
    <mergeCell ref="E32:I33"/>
    <mergeCell ref="M25:M27"/>
    <mergeCell ref="E25:I25"/>
    <mergeCell ref="F27:I27"/>
    <mergeCell ref="F28:I28"/>
    <mergeCell ref="F29:I29"/>
  </mergeCells>
  <dataValidations count="5">
    <dataValidation type="decimal" allowBlank="1" showInputMessage="1" showErrorMessage="1" sqref="G71 G77 G56:G57 G92:G118">
      <formula1>-1000</formula1>
      <formula2>1000</formula2>
    </dataValidation>
    <dataValidation type="whole" allowBlank="1" showInputMessage="1" showErrorMessage="1" sqref="G84:G85">
      <formula1>0</formula1>
      <formula2>1000</formula2>
    </dataValidation>
    <dataValidation type="whole" allowBlank="1" showInputMessage="1" showErrorMessage="1" error="Please do not enter text in your response." sqref="G54 G78:G79">
      <formula1>0</formula1>
      <formula2>1000000000000000</formula2>
    </dataValidation>
    <dataValidation type="decimal" allowBlank="1" showInputMessage="1" showErrorMessage="1" error="Please do not enter text in your response." sqref="G67 G69:G70">
      <formula1>0</formula1>
      <formula2>10</formula2>
    </dataValidation>
    <dataValidation type="list" allowBlank="1" showInputMessage="1" showErrorMessage="1" sqref="C7 C9 C14 C17 C25 C31">
      <formula1>"Highly Advantageous, Advantageous, Not Advantageous"</formula1>
    </dataValidation>
  </dataValidations>
  <pageMargins left="0.5" right="0.5" top="1" bottom="0.5" header="0.25" footer="0.15"/>
  <pageSetup orientation="landscape" r:id="rId1"/>
  <headerFooter>
    <oddHeader>&amp;L
&amp;"-,Bold"&amp;K03+000Haverhill Retirement System  &amp;"-,Regular"&amp;K01+000 
U.S. Small Cap Value&amp;K000000 Equity Investment Management RFP
&amp;C
&amp;R&amp;G</oddHeader>
    <oddFooter xml:space="preserve">&amp;C&amp;9&amp;K03+000
</oddFooter>
  </headerFooter>
  <rowBreaks count="1" manualBreakCount="1">
    <brk id="85" max="7" man="1"/>
  </rowBreaks>
  <legacyDrawing r:id="rId2"/>
  <legacyDrawingHF r:id="rId3"/>
  <extLst>
    <ext xmlns:x14="http://schemas.microsoft.com/office/spreadsheetml/2009/9/main" uri="{CCE6A557-97BC-4b89-ADB6-D9C93CAAB3DF}">
      <x14:dataValidations xmlns:xm="http://schemas.microsoft.com/office/excel/2006/main" count="9">
        <x14:dataValidation type="list" allowBlank="1" showInputMessage="1" showErrorMessage="1">
          <x14:formula1>
            <xm:f>'I:\Research\Client RFPs\2023\2023-01 Haverhill Intermediated IG Fixed Income\[U.S. Investment Grade Fixed Income  RFP Summary Questionnaire_2023-02.xlsx]Pull Down Data'!#REF!</xm:f>
          </x14:formula1>
          <xm:sqref>H75</xm:sqref>
        </x14:dataValidation>
        <x14:dataValidation type="list" allowBlank="1" showInputMessage="1" showErrorMessage="1">
          <x14:formula1>
            <xm:f>'Data Validation'!$B$4:$B$54</xm:f>
          </x14:formula1>
          <xm:sqref>G75</xm:sqref>
        </x14:dataValidation>
        <x14:dataValidation type="list" allowBlank="1" showInputMessage="1" showErrorMessage="1">
          <x14:formula1>
            <xm:f>'Data Validation'!$I$3:$I$6</xm:f>
          </x14:formula1>
          <xm:sqref>C26 C30</xm:sqref>
        </x14:dataValidation>
        <x14:dataValidation type="list" allowBlank="1" showInputMessage="1" showErrorMessage="1">
          <x14:formula1>
            <xm:f>'Data Validation'!$D$4:$D$7</xm:f>
          </x14:formula1>
          <xm:sqref>G60</xm:sqref>
        </x14:dataValidation>
        <x14:dataValidation type="list" allowBlank="1" showInputMessage="1" showErrorMessage="1">
          <x14:formula1>
            <xm:f>'Data Validation'!$C$4:$C$10</xm:f>
          </x14:formula1>
          <xm:sqref>G53</xm:sqref>
        </x14:dataValidation>
        <x14:dataValidation type="list" allowBlank="1" showInputMessage="1" showErrorMessage="1">
          <x14:formula1>
            <xm:f>'Data Validation'!$H$4:$H$9</xm:f>
          </x14:formula1>
          <xm:sqref>G89</xm:sqref>
        </x14:dataValidation>
        <x14:dataValidation type="list" allowBlank="1" showInputMessage="1" showErrorMessage="1">
          <x14:formula1>
            <xm:f>'Data Validation'!$E$4:$E$14</xm:f>
          </x14:formula1>
          <xm:sqref>G61</xm:sqref>
        </x14:dataValidation>
        <x14:dataValidation type="list" allowBlank="1" showInputMessage="1" showErrorMessage="1">
          <x14:formula1>
            <xm:f>'Data Validation'!$F$4:$F$10</xm:f>
          </x14:formula1>
          <xm:sqref>G62</xm:sqref>
        </x14:dataValidation>
        <x14:dataValidation type="list" allowBlank="1" showInputMessage="1" showErrorMessage="1" error="Please do not enter text in your response.">
          <x14:formula1>
            <xm:f>'Data Validation'!$I$4:$I$14</xm:f>
          </x14:formula1>
          <xm:sqref>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47"/>
  <sheetViews>
    <sheetView view="pageBreakPreview" zoomScaleNormal="100" zoomScaleSheetLayoutView="100" zoomScalePageLayoutView="85" workbookViewId="0">
      <selection activeCell="D4" sqref="D4"/>
    </sheetView>
  </sheetViews>
  <sheetFormatPr defaultRowHeight="13.5" customHeight="1" x14ac:dyDescent="0.2"/>
  <cols>
    <col min="1" max="1" width="2.7109375" style="138" customWidth="1"/>
    <col min="2" max="2" width="97.85546875" style="149" customWidth="1"/>
    <col min="3" max="3" width="13.85546875" style="149" customWidth="1"/>
    <col min="4" max="4" width="13.85546875" style="141" customWidth="1"/>
    <col min="5" max="6" width="11.140625" style="141" customWidth="1"/>
    <col min="7" max="50" width="9.140625" style="142"/>
    <col min="51" max="16384" width="9.140625" style="141"/>
  </cols>
  <sheetData>
    <row r="1" spans="1:50" s="135" customFormat="1" ht="13.5" customHeight="1" x14ac:dyDescent="0.2">
      <c r="A1" s="143" t="s">
        <v>225</v>
      </c>
      <c r="B1" s="144"/>
      <c r="C1" s="144"/>
      <c r="D1" s="134" t="s">
        <v>226</v>
      </c>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row>
    <row r="2" spans="1:50" s="135" customFormat="1" ht="13.5" customHeight="1" x14ac:dyDescent="0.2">
      <c r="A2" s="145"/>
      <c r="B2" s="144"/>
      <c r="C2" s="144"/>
      <c r="D2" s="134" t="s">
        <v>11</v>
      </c>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row>
    <row r="3" spans="1:50" s="135" customFormat="1" ht="13.5" customHeight="1" x14ac:dyDescent="0.2">
      <c r="A3" s="146"/>
      <c r="B3" s="144"/>
      <c r="C3" s="144"/>
      <c r="D3" s="134" t="s">
        <v>227</v>
      </c>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row>
    <row r="4" spans="1:50" ht="13.5" customHeight="1" x14ac:dyDescent="0.2">
      <c r="A4" s="137"/>
      <c r="B4" s="133"/>
      <c r="C4" s="133"/>
      <c r="D4" s="133"/>
    </row>
    <row r="5" spans="1:50" ht="13.5" customHeight="1" x14ac:dyDescent="0.2">
      <c r="A5" s="137"/>
      <c r="B5" s="133"/>
      <c r="C5" s="133"/>
      <c r="D5" s="133"/>
    </row>
    <row r="6" spans="1:50" ht="13.5" customHeight="1" x14ac:dyDescent="0.2">
      <c r="A6" s="137"/>
      <c r="B6" s="133"/>
      <c r="C6" s="133"/>
      <c r="D6" s="133"/>
    </row>
    <row r="7" spans="1:50" ht="13.5" customHeight="1" x14ac:dyDescent="0.2">
      <c r="A7" s="137"/>
      <c r="B7" s="133"/>
      <c r="C7" s="133"/>
      <c r="D7" s="133"/>
    </row>
    <row r="8" spans="1:50" ht="13.5" customHeight="1" x14ac:dyDescent="0.2">
      <c r="A8" s="137"/>
      <c r="B8" s="133"/>
      <c r="C8" s="133"/>
      <c r="D8" s="133"/>
    </row>
    <row r="9" spans="1:50" ht="13.5" customHeight="1" x14ac:dyDescent="0.2">
      <c r="A9" s="137"/>
      <c r="B9" s="133"/>
      <c r="C9" s="133"/>
      <c r="D9" s="133"/>
    </row>
    <row r="10" spans="1:50" ht="13.5" customHeight="1" x14ac:dyDescent="0.2">
      <c r="A10" s="137"/>
      <c r="B10" s="133"/>
      <c r="C10" s="133"/>
      <c r="D10" s="133"/>
    </row>
    <row r="11" spans="1:50" ht="13.5" customHeight="1" x14ac:dyDescent="0.2">
      <c r="A11" s="137"/>
      <c r="B11" s="133"/>
      <c r="C11" s="133"/>
      <c r="D11" s="133"/>
    </row>
    <row r="12" spans="1:50" ht="13.5" customHeight="1" x14ac:dyDescent="0.2">
      <c r="A12" s="137"/>
      <c r="B12" s="133"/>
      <c r="C12" s="133"/>
      <c r="D12" s="133"/>
    </row>
    <row r="13" spans="1:50" ht="13.5" customHeight="1" x14ac:dyDescent="0.2">
      <c r="A13" s="137"/>
      <c r="B13" s="133"/>
      <c r="C13" s="133"/>
      <c r="D13" s="133"/>
    </row>
    <row r="14" spans="1:50" ht="13.5" customHeight="1" x14ac:dyDescent="0.2">
      <c r="A14" s="137"/>
      <c r="B14" s="133"/>
      <c r="C14" s="133"/>
      <c r="D14" s="133"/>
    </row>
    <row r="15" spans="1:50" ht="13.5" customHeight="1" x14ac:dyDescent="0.2">
      <c r="A15" s="137"/>
      <c r="B15" s="133"/>
      <c r="C15" s="133"/>
      <c r="D15" s="133"/>
    </row>
    <row r="16" spans="1:50" s="147" customFormat="1" ht="13.5" customHeight="1" x14ac:dyDescent="0.2">
      <c r="A16" s="137"/>
      <c r="B16" s="133"/>
      <c r="C16" s="133"/>
      <c r="D16" s="133"/>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8"/>
    </row>
    <row r="17" spans="1:50" ht="13.5" customHeight="1" x14ac:dyDescent="0.2">
      <c r="A17" s="137"/>
      <c r="B17" s="133"/>
      <c r="C17" s="133"/>
      <c r="D17" s="133"/>
    </row>
    <row r="18" spans="1:50" ht="13.5" customHeight="1" x14ac:dyDescent="0.2">
      <c r="A18" s="137"/>
      <c r="B18" s="133"/>
      <c r="C18" s="133"/>
      <c r="D18" s="133"/>
    </row>
    <row r="19" spans="1:50" ht="13.5" customHeight="1" x14ac:dyDescent="0.2">
      <c r="A19" s="137"/>
      <c r="B19" s="133"/>
      <c r="C19" s="133"/>
      <c r="D19" s="133"/>
    </row>
    <row r="20" spans="1:50" ht="13.5" customHeight="1" x14ac:dyDescent="0.2">
      <c r="A20" s="137"/>
      <c r="B20" s="133"/>
      <c r="C20" s="133"/>
      <c r="D20" s="133"/>
    </row>
    <row r="21" spans="1:50" ht="13.5" customHeight="1" x14ac:dyDescent="0.2">
      <c r="A21" s="137"/>
      <c r="B21" s="133"/>
      <c r="C21" s="133"/>
      <c r="D21" s="133"/>
    </row>
    <row r="22" spans="1:50" ht="13.5" customHeight="1" x14ac:dyDescent="0.2">
      <c r="A22" s="137"/>
      <c r="B22" s="133"/>
      <c r="C22" s="133"/>
      <c r="D22" s="133"/>
    </row>
    <row r="23" spans="1:50" ht="13.5" customHeight="1" x14ac:dyDescent="0.2">
      <c r="A23" s="137"/>
      <c r="B23" s="133"/>
      <c r="C23" s="133"/>
      <c r="D23" s="133"/>
    </row>
    <row r="24" spans="1:50" ht="13.5" customHeight="1" x14ac:dyDescent="0.2">
      <c r="A24" s="137"/>
      <c r="B24" s="133"/>
      <c r="C24" s="133"/>
      <c r="D24" s="133"/>
    </row>
    <row r="25" spans="1:50" ht="13.5" customHeight="1" x14ac:dyDescent="0.2">
      <c r="A25" s="137"/>
      <c r="B25" s="133"/>
      <c r="C25" s="133"/>
      <c r="D25" s="133"/>
    </row>
    <row r="26" spans="1:50" ht="13.5" customHeight="1" x14ac:dyDescent="0.2">
      <c r="A26" s="137"/>
      <c r="B26" s="133"/>
      <c r="C26" s="133"/>
      <c r="D26" s="133"/>
    </row>
    <row r="27" spans="1:50" ht="13.5" customHeight="1" x14ac:dyDescent="0.2">
      <c r="A27" s="137"/>
      <c r="B27" s="133"/>
      <c r="C27" s="133"/>
      <c r="D27" s="133"/>
    </row>
    <row r="28" spans="1:50" ht="13.5" customHeight="1" x14ac:dyDescent="0.2">
      <c r="A28" s="137"/>
      <c r="B28" s="133"/>
      <c r="C28" s="133"/>
      <c r="D28" s="133"/>
    </row>
    <row r="29" spans="1:50" ht="13.5" customHeight="1" x14ac:dyDescent="0.2">
      <c r="A29" s="137"/>
      <c r="B29" s="133"/>
      <c r="C29" s="133"/>
      <c r="D29" s="133"/>
    </row>
    <row r="30" spans="1:50" s="147" customFormat="1" ht="13.5" customHeight="1" x14ac:dyDescent="0.2">
      <c r="A30" s="137"/>
      <c r="B30" s="133"/>
      <c r="C30" s="133"/>
      <c r="D30" s="133"/>
      <c r="G30" s="148"/>
      <c r="H30" s="148"/>
      <c r="I30" s="148"/>
      <c r="J30" s="148"/>
      <c r="K30" s="148"/>
      <c r="L30" s="148"/>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8"/>
      <c r="AL30" s="148"/>
      <c r="AM30" s="148"/>
      <c r="AN30" s="148"/>
      <c r="AO30" s="148"/>
      <c r="AP30" s="148"/>
      <c r="AQ30" s="148"/>
      <c r="AR30" s="148"/>
      <c r="AS30" s="148"/>
      <c r="AT30" s="148"/>
      <c r="AU30" s="148"/>
      <c r="AV30" s="148"/>
      <c r="AW30" s="148"/>
      <c r="AX30" s="148"/>
    </row>
    <row r="31" spans="1:50" ht="13.5" customHeight="1" x14ac:dyDescent="0.2">
      <c r="A31" s="137"/>
      <c r="B31" s="133"/>
      <c r="C31" s="133"/>
      <c r="D31" s="133"/>
    </row>
    <row r="32" spans="1:50" ht="13.5" customHeight="1" x14ac:dyDescent="0.2">
      <c r="A32" s="137"/>
      <c r="B32" s="133"/>
      <c r="C32" s="133"/>
      <c r="D32" s="133"/>
    </row>
    <row r="33" spans="1:50" ht="13.5" customHeight="1" x14ac:dyDescent="0.2">
      <c r="A33" s="137"/>
      <c r="B33" s="133"/>
      <c r="C33" s="133"/>
      <c r="D33" s="133"/>
    </row>
    <row r="34" spans="1:50" ht="13.5" customHeight="1" x14ac:dyDescent="0.2">
      <c r="A34" s="137"/>
      <c r="B34" s="133"/>
      <c r="C34" s="133"/>
      <c r="D34" s="133"/>
    </row>
    <row r="35" spans="1:50" ht="13.5" customHeight="1" x14ac:dyDescent="0.2">
      <c r="A35" s="137"/>
      <c r="B35" s="133"/>
      <c r="C35" s="133"/>
      <c r="D35" s="133"/>
    </row>
    <row r="36" spans="1:50" ht="13.5" customHeight="1" x14ac:dyDescent="0.2">
      <c r="A36" s="137"/>
      <c r="B36" s="133"/>
      <c r="C36" s="133"/>
      <c r="D36" s="133"/>
    </row>
    <row r="37" spans="1:50" s="147" customFormat="1" ht="13.5" customHeight="1" x14ac:dyDescent="0.2">
      <c r="A37" s="137"/>
      <c r="B37" s="133"/>
      <c r="C37" s="133"/>
      <c r="D37" s="133"/>
      <c r="G37" s="148"/>
      <c r="H37" s="148"/>
      <c r="I37" s="148"/>
      <c r="J37" s="148"/>
      <c r="K37" s="148"/>
      <c r="L37" s="148"/>
      <c r="M37" s="148"/>
      <c r="N37" s="148"/>
      <c r="O37" s="148"/>
      <c r="P37" s="148"/>
      <c r="Q37" s="148"/>
      <c r="R37" s="148"/>
      <c r="S37" s="148"/>
      <c r="T37" s="148"/>
      <c r="U37" s="148"/>
      <c r="V37" s="148"/>
      <c r="W37" s="148"/>
      <c r="X37" s="148"/>
      <c r="Y37" s="148"/>
      <c r="Z37" s="148"/>
      <c r="AA37" s="148"/>
      <c r="AB37" s="148"/>
      <c r="AC37" s="148"/>
      <c r="AD37" s="148"/>
      <c r="AE37" s="148"/>
      <c r="AF37" s="148"/>
      <c r="AG37" s="148"/>
      <c r="AH37" s="148"/>
      <c r="AI37" s="148"/>
      <c r="AJ37" s="148"/>
      <c r="AK37" s="148"/>
      <c r="AL37" s="148"/>
      <c r="AM37" s="148"/>
      <c r="AN37" s="148"/>
      <c r="AO37" s="148"/>
      <c r="AP37" s="148"/>
      <c r="AQ37" s="148"/>
      <c r="AR37" s="148"/>
      <c r="AS37" s="148"/>
      <c r="AT37" s="148"/>
      <c r="AU37" s="148"/>
      <c r="AV37" s="148"/>
      <c r="AW37" s="148"/>
      <c r="AX37" s="148"/>
    </row>
    <row r="38" spans="1:50" ht="13.5" customHeight="1" x14ac:dyDescent="0.2">
      <c r="A38" s="137"/>
      <c r="B38" s="133"/>
      <c r="C38" s="133"/>
      <c r="D38" s="133"/>
    </row>
    <row r="39" spans="1:50" ht="13.5" customHeight="1" x14ac:dyDescent="0.2">
      <c r="A39" s="137"/>
      <c r="B39" s="133"/>
      <c r="C39" s="133"/>
      <c r="D39" s="133"/>
    </row>
    <row r="40" spans="1:50" ht="13.5" customHeight="1" x14ac:dyDescent="0.2">
      <c r="A40" s="137"/>
      <c r="B40" s="133"/>
      <c r="C40" s="133"/>
      <c r="D40" s="133"/>
    </row>
    <row r="41" spans="1:50" ht="13.5" customHeight="1" x14ac:dyDescent="0.2">
      <c r="A41" s="137"/>
      <c r="B41" s="133"/>
      <c r="C41" s="133"/>
      <c r="D41" s="133"/>
    </row>
    <row r="42" spans="1:50" ht="13.5" customHeight="1" x14ac:dyDescent="0.2">
      <c r="A42" s="137"/>
      <c r="B42" s="133"/>
      <c r="C42" s="133"/>
      <c r="D42" s="133"/>
    </row>
    <row r="43" spans="1:50" ht="13.5" customHeight="1" x14ac:dyDescent="0.2">
      <c r="A43" s="137"/>
      <c r="B43" s="133"/>
      <c r="C43" s="133"/>
      <c r="D43" s="133"/>
    </row>
    <row r="44" spans="1:50" ht="13.5" customHeight="1" x14ac:dyDescent="0.2">
      <c r="A44" s="137"/>
      <c r="B44" s="133"/>
      <c r="C44" s="133"/>
      <c r="D44" s="133"/>
    </row>
    <row r="45" spans="1:50" ht="13.5" customHeight="1" x14ac:dyDescent="0.2">
      <c r="A45" s="137"/>
      <c r="B45" s="133"/>
      <c r="C45" s="133"/>
      <c r="D45" s="133"/>
    </row>
    <row r="46" spans="1:50" ht="13.5" customHeight="1" x14ac:dyDescent="0.2">
      <c r="A46" s="137"/>
      <c r="B46" s="133"/>
      <c r="C46" s="133"/>
      <c r="D46" s="133"/>
    </row>
    <row r="47" spans="1:50" ht="13.5" customHeight="1" x14ac:dyDescent="0.2">
      <c r="A47" s="137"/>
      <c r="B47" s="133"/>
      <c r="C47" s="133"/>
      <c r="D47" s="133"/>
    </row>
    <row r="48" spans="1:50" ht="13.5" customHeight="1" x14ac:dyDescent="0.2">
      <c r="A48" s="137"/>
      <c r="B48" s="133"/>
      <c r="C48" s="133"/>
      <c r="D48" s="133"/>
    </row>
    <row r="49" spans="1:50" ht="13.5" customHeight="1" x14ac:dyDescent="0.2">
      <c r="A49" s="137"/>
      <c r="B49" s="133"/>
      <c r="C49" s="133"/>
      <c r="D49" s="133"/>
    </row>
    <row r="50" spans="1:50" ht="13.5" customHeight="1" x14ac:dyDescent="0.2">
      <c r="A50" s="137"/>
      <c r="B50" s="133"/>
      <c r="C50" s="133"/>
      <c r="D50" s="133"/>
    </row>
    <row r="51" spans="1:50" ht="13.5" customHeight="1" x14ac:dyDescent="0.2">
      <c r="A51" s="137"/>
      <c r="B51" s="133"/>
      <c r="C51" s="133"/>
      <c r="D51" s="133"/>
    </row>
    <row r="52" spans="1:50" ht="13.5" customHeight="1" x14ac:dyDescent="0.2">
      <c r="A52" s="137"/>
      <c r="B52" s="133"/>
      <c r="C52" s="133"/>
      <c r="D52" s="133"/>
    </row>
    <row r="53" spans="1:50" ht="13.5" customHeight="1" x14ac:dyDescent="0.2">
      <c r="A53" s="137"/>
      <c r="B53" s="133"/>
      <c r="C53" s="133"/>
      <c r="D53" s="133"/>
    </row>
    <row r="54" spans="1:50" s="147" customFormat="1" ht="13.5" customHeight="1" x14ac:dyDescent="0.2">
      <c r="A54" s="137"/>
      <c r="B54" s="133"/>
      <c r="C54" s="133"/>
      <c r="D54" s="133"/>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48"/>
      <c r="AH54" s="148"/>
      <c r="AI54" s="148"/>
      <c r="AJ54" s="148"/>
      <c r="AK54" s="148"/>
      <c r="AL54" s="148"/>
      <c r="AM54" s="148"/>
      <c r="AN54" s="148"/>
      <c r="AO54" s="148"/>
      <c r="AP54" s="148"/>
      <c r="AQ54" s="148"/>
      <c r="AR54" s="148"/>
      <c r="AS54" s="148"/>
      <c r="AT54" s="148"/>
      <c r="AU54" s="148"/>
      <c r="AV54" s="148"/>
      <c r="AW54" s="148"/>
      <c r="AX54" s="148"/>
    </row>
    <row r="55" spans="1:50" ht="13.5" customHeight="1" x14ac:dyDescent="0.2">
      <c r="A55" s="137"/>
      <c r="B55" s="133"/>
      <c r="C55" s="133"/>
      <c r="D55" s="133"/>
    </row>
    <row r="56" spans="1:50" ht="13.5" customHeight="1" x14ac:dyDescent="0.2">
      <c r="A56" s="137"/>
      <c r="B56" s="133"/>
      <c r="C56" s="133"/>
      <c r="D56" s="133"/>
    </row>
    <row r="57" spans="1:50" ht="13.5" customHeight="1" x14ac:dyDescent="0.2">
      <c r="A57" s="137"/>
      <c r="B57" s="133"/>
      <c r="C57" s="133"/>
      <c r="D57" s="133"/>
    </row>
    <row r="58" spans="1:50" ht="13.5" customHeight="1" x14ac:dyDescent="0.2">
      <c r="A58" s="137"/>
      <c r="B58" s="133"/>
      <c r="C58" s="133"/>
      <c r="D58" s="133"/>
    </row>
    <row r="59" spans="1:50" ht="13.5" customHeight="1" x14ac:dyDescent="0.2">
      <c r="A59" s="137"/>
      <c r="B59" s="133"/>
      <c r="C59" s="133"/>
      <c r="D59" s="133"/>
    </row>
    <row r="60" spans="1:50" ht="13.5" customHeight="1" x14ac:dyDescent="0.2">
      <c r="A60" s="137"/>
      <c r="B60" s="133"/>
      <c r="C60" s="133"/>
      <c r="D60" s="133"/>
    </row>
    <row r="61" spans="1:50" ht="13.5" customHeight="1" x14ac:dyDescent="0.2">
      <c r="A61" s="137"/>
      <c r="B61" s="133"/>
      <c r="C61" s="133"/>
      <c r="D61" s="133"/>
    </row>
    <row r="62" spans="1:50" ht="13.5" customHeight="1" x14ac:dyDescent="0.2">
      <c r="A62" s="137"/>
      <c r="B62" s="133"/>
      <c r="C62" s="133"/>
      <c r="D62" s="133"/>
    </row>
    <row r="63" spans="1:50" ht="13.5" customHeight="1" x14ac:dyDescent="0.2">
      <c r="A63" s="137"/>
      <c r="B63" s="133"/>
      <c r="C63" s="133"/>
      <c r="D63" s="133"/>
    </row>
    <row r="64" spans="1:50" ht="13.5" customHeight="1" x14ac:dyDescent="0.2">
      <c r="A64" s="137"/>
      <c r="B64" s="133"/>
      <c r="C64" s="133"/>
      <c r="D64" s="133"/>
    </row>
    <row r="65" spans="1:50" ht="13.5" customHeight="1" x14ac:dyDescent="0.2">
      <c r="A65" s="137"/>
      <c r="B65" s="133"/>
      <c r="C65" s="133"/>
      <c r="D65" s="133"/>
    </row>
    <row r="66" spans="1:50" s="147" customFormat="1" ht="13.5" customHeight="1" x14ac:dyDescent="0.2">
      <c r="A66" s="137"/>
      <c r="B66" s="133"/>
      <c r="C66" s="133"/>
      <c r="D66" s="133"/>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8"/>
      <c r="AK66" s="148"/>
      <c r="AL66" s="148"/>
      <c r="AM66" s="148"/>
      <c r="AN66" s="148"/>
      <c r="AO66" s="148"/>
      <c r="AP66" s="148"/>
      <c r="AQ66" s="148"/>
      <c r="AR66" s="148"/>
      <c r="AS66" s="148"/>
      <c r="AT66" s="148"/>
      <c r="AU66" s="148"/>
      <c r="AV66" s="148"/>
      <c r="AW66" s="148"/>
      <c r="AX66" s="148"/>
    </row>
    <row r="67" spans="1:50" ht="13.5" customHeight="1" x14ac:dyDescent="0.2">
      <c r="A67" s="137"/>
      <c r="B67" s="133"/>
      <c r="C67" s="133"/>
      <c r="D67" s="133"/>
    </row>
    <row r="68" spans="1:50" ht="13.5" customHeight="1" x14ac:dyDescent="0.2">
      <c r="A68" s="137"/>
      <c r="B68" s="133"/>
      <c r="C68" s="133"/>
      <c r="D68" s="133"/>
    </row>
    <row r="69" spans="1:50" ht="13.5" customHeight="1" x14ac:dyDescent="0.2">
      <c r="A69" s="137"/>
      <c r="B69" s="133"/>
      <c r="C69" s="133"/>
      <c r="D69" s="133"/>
    </row>
    <row r="70" spans="1:50" ht="13.5" customHeight="1" x14ac:dyDescent="0.2">
      <c r="A70" s="137"/>
      <c r="B70" s="133"/>
      <c r="C70" s="133"/>
      <c r="D70" s="133"/>
    </row>
    <row r="71" spans="1:50" ht="13.5" customHeight="1" x14ac:dyDescent="0.2">
      <c r="A71" s="137"/>
      <c r="B71" s="133"/>
      <c r="C71" s="133"/>
      <c r="D71" s="133"/>
    </row>
    <row r="72" spans="1:50" ht="13.5" customHeight="1" x14ac:dyDescent="0.2">
      <c r="A72" s="137"/>
      <c r="B72" s="133"/>
      <c r="C72" s="133"/>
      <c r="D72" s="133"/>
    </row>
    <row r="73" spans="1:50" ht="13.5" customHeight="1" x14ac:dyDescent="0.2">
      <c r="A73" s="137"/>
      <c r="B73" s="133"/>
      <c r="C73" s="133"/>
      <c r="D73" s="133"/>
    </row>
    <row r="74" spans="1:50" ht="13.5" customHeight="1" x14ac:dyDescent="0.2">
      <c r="A74" s="137"/>
      <c r="B74" s="133"/>
      <c r="C74" s="133"/>
      <c r="D74" s="133"/>
    </row>
    <row r="75" spans="1:50" ht="13.5" customHeight="1" x14ac:dyDescent="0.2">
      <c r="A75" s="137"/>
      <c r="B75" s="133"/>
      <c r="C75" s="133"/>
      <c r="D75" s="133"/>
    </row>
    <row r="76" spans="1:50" ht="13.5" customHeight="1" x14ac:dyDescent="0.2">
      <c r="A76" s="137"/>
      <c r="B76" s="133"/>
      <c r="C76" s="133"/>
      <c r="D76" s="133"/>
    </row>
    <row r="77" spans="1:50" ht="13.5" customHeight="1" x14ac:dyDescent="0.2">
      <c r="A77" s="137"/>
      <c r="B77" s="133"/>
      <c r="C77" s="133"/>
      <c r="D77" s="133"/>
    </row>
    <row r="78" spans="1:50" s="147" customFormat="1" ht="13.5" customHeight="1" x14ac:dyDescent="0.2">
      <c r="A78" s="137"/>
      <c r="B78" s="133"/>
      <c r="C78" s="133"/>
      <c r="D78" s="133"/>
      <c r="G78" s="148"/>
      <c r="H78" s="148"/>
      <c r="I78" s="148"/>
      <c r="J78" s="148"/>
      <c r="K78" s="148"/>
      <c r="L78" s="148"/>
      <c r="M78" s="148"/>
      <c r="N78" s="148"/>
      <c r="O78" s="148"/>
      <c r="P78" s="148"/>
      <c r="Q78" s="148"/>
      <c r="R78" s="148"/>
      <c r="S78" s="148"/>
      <c r="T78" s="148"/>
      <c r="U78" s="148"/>
      <c r="V78" s="148"/>
      <c r="W78" s="148"/>
      <c r="X78" s="148"/>
      <c r="Y78" s="148"/>
      <c r="Z78" s="148"/>
      <c r="AA78" s="148"/>
      <c r="AB78" s="148"/>
      <c r="AC78" s="148"/>
      <c r="AD78" s="148"/>
      <c r="AE78" s="148"/>
      <c r="AF78" s="148"/>
      <c r="AG78" s="148"/>
      <c r="AH78" s="148"/>
      <c r="AI78" s="148"/>
      <c r="AJ78" s="148"/>
      <c r="AK78" s="148"/>
      <c r="AL78" s="148"/>
      <c r="AM78" s="148"/>
      <c r="AN78" s="148"/>
      <c r="AO78" s="148"/>
      <c r="AP78" s="148"/>
      <c r="AQ78" s="148"/>
      <c r="AR78" s="148"/>
      <c r="AS78" s="148"/>
      <c r="AT78" s="148"/>
      <c r="AU78" s="148"/>
      <c r="AV78" s="148"/>
      <c r="AW78" s="148"/>
      <c r="AX78" s="148"/>
    </row>
    <row r="79" spans="1:50" ht="13.5" customHeight="1" x14ac:dyDescent="0.2">
      <c r="A79" s="137"/>
      <c r="B79" s="133"/>
      <c r="C79" s="133"/>
      <c r="D79" s="133"/>
    </row>
    <row r="80" spans="1:50" ht="13.5" customHeight="1" x14ac:dyDescent="0.2">
      <c r="A80" s="137"/>
      <c r="B80" s="133"/>
      <c r="C80" s="133"/>
      <c r="D80" s="133"/>
    </row>
    <row r="81" spans="1:4" ht="13.5" customHeight="1" x14ac:dyDescent="0.2">
      <c r="A81" s="137"/>
      <c r="B81" s="133"/>
      <c r="C81" s="133"/>
      <c r="D81" s="133"/>
    </row>
    <row r="82" spans="1:4" ht="13.5" customHeight="1" x14ac:dyDescent="0.2">
      <c r="A82" s="137"/>
      <c r="B82" s="133"/>
      <c r="C82" s="133"/>
      <c r="D82" s="133"/>
    </row>
    <row r="83" spans="1:4" ht="13.5" customHeight="1" x14ac:dyDescent="0.2">
      <c r="A83" s="137"/>
      <c r="B83" s="133"/>
      <c r="C83" s="133"/>
      <c r="D83" s="133"/>
    </row>
    <row r="84" spans="1:4" ht="13.5" customHeight="1" x14ac:dyDescent="0.2">
      <c r="A84" s="137"/>
      <c r="B84" s="133"/>
      <c r="C84" s="133"/>
      <c r="D84" s="133"/>
    </row>
    <row r="85" spans="1:4" ht="13.5" customHeight="1" x14ac:dyDescent="0.2">
      <c r="A85" s="137"/>
      <c r="B85" s="133"/>
      <c r="C85" s="133"/>
      <c r="D85" s="133"/>
    </row>
    <row r="86" spans="1:4" ht="13.5" customHeight="1" x14ac:dyDescent="0.2">
      <c r="A86" s="137"/>
      <c r="B86" s="133"/>
      <c r="C86" s="133"/>
      <c r="D86" s="133"/>
    </row>
    <row r="87" spans="1:4" ht="13.5" customHeight="1" x14ac:dyDescent="0.2">
      <c r="A87" s="137"/>
      <c r="B87" s="133"/>
      <c r="C87" s="133"/>
      <c r="D87" s="133"/>
    </row>
    <row r="88" spans="1:4" ht="13.5" customHeight="1" x14ac:dyDescent="0.2">
      <c r="A88" s="137"/>
      <c r="B88" s="133"/>
      <c r="C88" s="133"/>
      <c r="D88" s="133"/>
    </row>
    <row r="89" spans="1:4" ht="13.5" customHeight="1" x14ac:dyDescent="0.2">
      <c r="A89" s="137"/>
      <c r="B89" s="133"/>
      <c r="C89" s="133"/>
      <c r="D89" s="133"/>
    </row>
    <row r="90" spans="1:4" ht="13.5" customHeight="1" x14ac:dyDescent="0.2">
      <c r="A90" s="137"/>
      <c r="B90" s="133"/>
      <c r="C90" s="133"/>
      <c r="D90" s="133"/>
    </row>
    <row r="91" spans="1:4" ht="13.5" customHeight="1" x14ac:dyDescent="0.2">
      <c r="A91" s="137"/>
      <c r="B91" s="133"/>
      <c r="C91" s="133"/>
      <c r="D91" s="133"/>
    </row>
    <row r="92" spans="1:4" ht="13.5" customHeight="1" x14ac:dyDescent="0.2">
      <c r="A92" s="137"/>
      <c r="B92" s="133"/>
      <c r="C92" s="133"/>
      <c r="D92" s="133"/>
    </row>
    <row r="93" spans="1:4" ht="13.5" customHeight="1" x14ac:dyDescent="0.2">
      <c r="A93" s="137"/>
      <c r="B93" s="133"/>
      <c r="C93" s="133"/>
      <c r="D93" s="133"/>
    </row>
    <row r="94" spans="1:4" ht="13.5" customHeight="1" x14ac:dyDescent="0.2">
      <c r="A94" s="137"/>
      <c r="B94" s="133"/>
      <c r="C94" s="133"/>
      <c r="D94" s="133"/>
    </row>
    <row r="95" spans="1:4" ht="13.5" customHeight="1" x14ac:dyDescent="0.2">
      <c r="A95" s="137"/>
      <c r="B95" s="133"/>
      <c r="C95" s="133"/>
      <c r="D95" s="133"/>
    </row>
    <row r="96" spans="1:4" ht="13.5" customHeight="1" x14ac:dyDescent="0.2">
      <c r="A96" s="137"/>
      <c r="B96" s="133"/>
      <c r="C96" s="133"/>
      <c r="D96" s="133"/>
    </row>
    <row r="97" spans="1:4" ht="13.5" customHeight="1" x14ac:dyDescent="0.2">
      <c r="A97" s="137"/>
      <c r="B97" s="133"/>
      <c r="C97" s="133"/>
      <c r="D97" s="133"/>
    </row>
    <row r="98" spans="1:4" ht="13.5" customHeight="1" x14ac:dyDescent="0.2">
      <c r="A98" s="137"/>
      <c r="B98" s="133"/>
      <c r="C98" s="133"/>
      <c r="D98" s="133"/>
    </row>
    <row r="99" spans="1:4" ht="13.5" customHeight="1" x14ac:dyDescent="0.2">
      <c r="A99" s="137"/>
      <c r="B99" s="133"/>
      <c r="C99" s="133"/>
      <c r="D99" s="133"/>
    </row>
    <row r="100" spans="1:4" ht="13.5" customHeight="1" x14ac:dyDescent="0.2">
      <c r="A100" s="137"/>
      <c r="B100" s="133"/>
      <c r="C100" s="133"/>
      <c r="D100" s="133"/>
    </row>
    <row r="101" spans="1:4" ht="13.5" customHeight="1" x14ac:dyDescent="0.2">
      <c r="A101" s="137"/>
      <c r="B101" s="133"/>
      <c r="C101" s="133"/>
      <c r="D101" s="133"/>
    </row>
    <row r="102" spans="1:4" ht="13.5" customHeight="1" x14ac:dyDescent="0.2">
      <c r="A102" s="137"/>
      <c r="B102" s="133"/>
      <c r="C102" s="133"/>
      <c r="D102" s="133"/>
    </row>
    <row r="103" spans="1:4" ht="13.5" customHeight="1" x14ac:dyDescent="0.2">
      <c r="A103" s="137"/>
      <c r="B103" s="133"/>
      <c r="C103" s="133"/>
      <c r="D103" s="133"/>
    </row>
    <row r="104" spans="1:4" ht="13.5" customHeight="1" x14ac:dyDescent="0.2">
      <c r="A104" s="137"/>
      <c r="B104" s="133"/>
      <c r="C104" s="133"/>
      <c r="D104" s="133"/>
    </row>
    <row r="105" spans="1:4" ht="13.5" customHeight="1" x14ac:dyDescent="0.2">
      <c r="A105" s="137"/>
      <c r="B105" s="133"/>
      <c r="C105" s="133"/>
      <c r="D105" s="133"/>
    </row>
    <row r="106" spans="1:4" ht="13.5" customHeight="1" x14ac:dyDescent="0.2">
      <c r="A106" s="137"/>
      <c r="B106" s="133"/>
      <c r="C106" s="133"/>
      <c r="D106" s="133"/>
    </row>
    <row r="107" spans="1:4" ht="13.5" customHeight="1" x14ac:dyDescent="0.2">
      <c r="A107" s="137"/>
      <c r="B107" s="133"/>
      <c r="C107" s="133"/>
      <c r="D107" s="133"/>
    </row>
    <row r="108" spans="1:4" ht="13.5" customHeight="1" x14ac:dyDescent="0.2">
      <c r="A108" s="137"/>
      <c r="B108" s="133"/>
      <c r="C108" s="133"/>
      <c r="D108" s="133"/>
    </row>
    <row r="109" spans="1:4" ht="13.5" customHeight="1" x14ac:dyDescent="0.2">
      <c r="A109" s="137"/>
      <c r="B109" s="133"/>
      <c r="C109" s="133"/>
      <c r="D109" s="133"/>
    </row>
    <row r="110" spans="1:4" ht="13.5" customHeight="1" x14ac:dyDescent="0.2">
      <c r="A110" s="137"/>
      <c r="B110" s="133"/>
      <c r="C110" s="133"/>
      <c r="D110" s="133"/>
    </row>
    <row r="111" spans="1:4" ht="13.5" customHeight="1" x14ac:dyDescent="0.2">
      <c r="A111" s="137"/>
      <c r="B111" s="133"/>
      <c r="C111" s="133"/>
      <c r="D111" s="133"/>
    </row>
    <row r="112" spans="1:4" ht="13.5" customHeight="1" x14ac:dyDescent="0.2">
      <c r="A112" s="137"/>
      <c r="B112" s="133"/>
      <c r="C112" s="133"/>
      <c r="D112" s="133"/>
    </row>
    <row r="113" spans="1:4" ht="13.5" customHeight="1" x14ac:dyDescent="0.2">
      <c r="A113" s="137"/>
      <c r="B113" s="133"/>
      <c r="C113" s="133"/>
      <c r="D113" s="133"/>
    </row>
    <row r="114" spans="1:4" ht="13.5" customHeight="1" x14ac:dyDescent="0.2">
      <c r="A114" s="137"/>
      <c r="B114" s="133"/>
      <c r="C114" s="133"/>
      <c r="D114" s="133"/>
    </row>
    <row r="115" spans="1:4" ht="13.5" customHeight="1" x14ac:dyDescent="0.2">
      <c r="A115" s="137"/>
      <c r="B115" s="133"/>
      <c r="C115" s="133"/>
      <c r="D115" s="133"/>
    </row>
    <row r="116" spans="1:4" ht="13.5" customHeight="1" x14ac:dyDescent="0.2">
      <c r="A116" s="137"/>
      <c r="B116" s="133"/>
      <c r="C116" s="133"/>
      <c r="D116" s="133"/>
    </row>
    <row r="117" spans="1:4" ht="13.5" customHeight="1" x14ac:dyDescent="0.2">
      <c r="A117" s="137"/>
      <c r="B117" s="133"/>
      <c r="C117" s="133"/>
      <c r="D117" s="133"/>
    </row>
    <row r="118" spans="1:4" ht="13.5" customHeight="1" x14ac:dyDescent="0.2">
      <c r="C118" s="133"/>
    </row>
    <row r="119" spans="1:4" ht="13.5" customHeight="1" x14ac:dyDescent="0.2">
      <c r="C119" s="133"/>
    </row>
    <row r="120" spans="1:4" ht="13.5" customHeight="1" x14ac:dyDescent="0.2">
      <c r="C120" s="133"/>
    </row>
    <row r="121" spans="1:4" ht="13.5" customHeight="1" x14ac:dyDescent="0.2">
      <c r="C121" s="133"/>
    </row>
    <row r="122" spans="1:4" ht="13.5" customHeight="1" x14ac:dyDescent="0.2">
      <c r="C122" s="133"/>
    </row>
    <row r="123" spans="1:4" ht="13.5" customHeight="1" x14ac:dyDescent="0.2">
      <c r="C123" s="133"/>
    </row>
    <row r="124" spans="1:4" ht="13.5" customHeight="1" x14ac:dyDescent="0.2">
      <c r="A124" s="141"/>
      <c r="B124" s="141"/>
      <c r="C124" s="133"/>
    </row>
    <row r="125" spans="1:4" ht="13.5" customHeight="1" x14ac:dyDescent="0.2">
      <c r="A125" s="141"/>
      <c r="B125" s="141"/>
      <c r="C125" s="133"/>
    </row>
    <row r="126" spans="1:4" ht="13.5" customHeight="1" x14ac:dyDescent="0.2">
      <c r="A126" s="141"/>
      <c r="B126" s="141"/>
      <c r="C126" s="133"/>
    </row>
    <row r="127" spans="1:4" ht="13.5" customHeight="1" x14ac:dyDescent="0.2">
      <c r="A127" s="141"/>
      <c r="B127" s="141"/>
      <c r="C127" s="133"/>
    </row>
    <row r="128" spans="1:4" ht="13.5" customHeight="1" x14ac:dyDescent="0.2">
      <c r="C128" s="133"/>
    </row>
    <row r="129" spans="2:3" ht="13.5" customHeight="1" x14ac:dyDescent="0.2">
      <c r="B129" s="141"/>
      <c r="C129" s="133"/>
    </row>
    <row r="130" spans="2:3" ht="13.5" customHeight="1" x14ac:dyDescent="0.2">
      <c r="B130" s="141"/>
      <c r="C130" s="133"/>
    </row>
    <row r="131" spans="2:3" ht="13.5" customHeight="1" x14ac:dyDescent="0.2">
      <c r="B131" s="141"/>
      <c r="C131" s="133"/>
    </row>
    <row r="132" spans="2:3" ht="13.5" customHeight="1" x14ac:dyDescent="0.2">
      <c r="B132" s="141"/>
      <c r="C132" s="133"/>
    </row>
    <row r="133" spans="2:3" ht="13.5" customHeight="1" x14ac:dyDescent="0.2">
      <c r="B133" s="141"/>
      <c r="C133" s="133"/>
    </row>
    <row r="134" spans="2:3" ht="13.5" customHeight="1" x14ac:dyDescent="0.2">
      <c r="B134" s="141"/>
      <c r="C134" s="133"/>
    </row>
    <row r="135" spans="2:3" ht="13.5" customHeight="1" x14ac:dyDescent="0.2">
      <c r="C135" s="133"/>
    </row>
    <row r="136" spans="2:3" ht="13.5" customHeight="1" x14ac:dyDescent="0.2">
      <c r="C136" s="133"/>
    </row>
    <row r="137" spans="2:3" ht="13.5" customHeight="1" x14ac:dyDescent="0.2">
      <c r="C137" s="133"/>
    </row>
    <row r="138" spans="2:3" ht="13.5" customHeight="1" x14ac:dyDescent="0.2">
      <c r="C138" s="133"/>
    </row>
    <row r="139" spans="2:3" ht="13.5" customHeight="1" x14ac:dyDescent="0.2">
      <c r="C139" s="133"/>
    </row>
    <row r="140" spans="2:3" ht="13.5" customHeight="1" x14ac:dyDescent="0.2">
      <c r="C140" s="133"/>
    </row>
    <row r="141" spans="2:3" ht="13.5" customHeight="1" x14ac:dyDescent="0.2">
      <c r="C141" s="133"/>
    </row>
    <row r="142" spans="2:3" ht="13.5" customHeight="1" x14ac:dyDescent="0.2">
      <c r="C142" s="133"/>
    </row>
    <row r="143" spans="2:3" ht="13.5" customHeight="1" x14ac:dyDescent="0.2">
      <c r="C143" s="133"/>
    </row>
    <row r="144" spans="2:3" ht="13.5" customHeight="1" x14ac:dyDescent="0.2">
      <c r="C144" s="133"/>
    </row>
    <row r="145" spans="3:3" ht="13.5" customHeight="1" x14ac:dyDescent="0.2">
      <c r="C145" s="133"/>
    </row>
    <row r="146" spans="3:3" ht="13.5" customHeight="1" x14ac:dyDescent="0.2">
      <c r="C146" s="133"/>
    </row>
    <row r="147" spans="3:3" ht="13.5" customHeight="1" x14ac:dyDescent="0.2">
      <c r="C147" s="133"/>
    </row>
  </sheetData>
  <pageMargins left="0.5" right="0.5" top="0.5" bottom="0.75" header="0" footer="0.2"/>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59"/>
  <sheetViews>
    <sheetView topLeftCell="B1" zoomScaleNormal="100" workbookViewId="0">
      <selection activeCell="I4" sqref="I4"/>
    </sheetView>
  </sheetViews>
  <sheetFormatPr defaultColWidth="25" defaultRowHeight="12.75" outlineLevelCol="1" x14ac:dyDescent="0.2"/>
  <cols>
    <col min="1" max="1" width="10.42578125" style="61" hidden="1" customWidth="1" outlineLevel="1"/>
    <col min="2" max="2" width="25" style="61" customWidth="1" collapsed="1"/>
    <col min="3" max="8" width="25" style="61" customWidth="1"/>
    <col min="9" max="16384" width="25" style="62"/>
  </cols>
  <sheetData>
    <row r="3" spans="1:9" s="65" customFormat="1" ht="25.5" x14ac:dyDescent="0.2">
      <c r="A3" s="63"/>
      <c r="B3" s="64" t="s">
        <v>15</v>
      </c>
      <c r="C3" s="64" t="s">
        <v>90</v>
      </c>
      <c r="D3" s="64" t="s">
        <v>93</v>
      </c>
      <c r="E3" s="64" t="s">
        <v>94</v>
      </c>
      <c r="F3" s="64" t="s">
        <v>95</v>
      </c>
      <c r="G3" s="64" t="s">
        <v>99</v>
      </c>
      <c r="H3" s="64" t="s">
        <v>100</v>
      </c>
      <c r="I3" s="65" t="s">
        <v>216</v>
      </c>
    </row>
    <row r="4" spans="1:9" x14ac:dyDescent="0.2">
      <c r="A4" s="66" t="s">
        <v>101</v>
      </c>
      <c r="B4" s="66" t="s">
        <v>7</v>
      </c>
      <c r="C4" s="66" t="s">
        <v>102</v>
      </c>
      <c r="D4" s="66" t="s">
        <v>103</v>
      </c>
      <c r="E4" s="66" t="s">
        <v>199</v>
      </c>
      <c r="F4" s="66" t="s">
        <v>104</v>
      </c>
      <c r="G4" s="66">
        <v>0</v>
      </c>
      <c r="H4" s="66" t="s">
        <v>105</v>
      </c>
      <c r="I4" s="62" t="s">
        <v>205</v>
      </c>
    </row>
    <row r="5" spans="1:9" x14ac:dyDescent="0.2">
      <c r="A5" s="66" t="s">
        <v>1</v>
      </c>
      <c r="B5" s="66" t="s">
        <v>1</v>
      </c>
      <c r="C5" s="66" t="s">
        <v>106</v>
      </c>
      <c r="D5" s="66" t="s">
        <v>107</v>
      </c>
      <c r="E5" s="66" t="s">
        <v>200</v>
      </c>
      <c r="F5" s="66" t="s">
        <v>203</v>
      </c>
      <c r="G5" s="67" t="s">
        <v>110</v>
      </c>
      <c r="H5" s="66" t="s">
        <v>106</v>
      </c>
      <c r="I5" s="62" t="s">
        <v>206</v>
      </c>
    </row>
    <row r="6" spans="1:9" x14ac:dyDescent="0.2">
      <c r="A6" s="66" t="s">
        <v>111</v>
      </c>
      <c r="B6" s="66" t="s">
        <v>16</v>
      </c>
      <c r="C6" s="66" t="s">
        <v>112</v>
      </c>
      <c r="D6" s="66" t="s">
        <v>113</v>
      </c>
      <c r="E6" s="66" t="s">
        <v>201</v>
      </c>
      <c r="F6" s="66" t="s">
        <v>109</v>
      </c>
      <c r="G6" s="68" t="s">
        <v>116</v>
      </c>
      <c r="H6" s="66" t="s">
        <v>112</v>
      </c>
      <c r="I6" s="62" t="s">
        <v>207</v>
      </c>
    </row>
    <row r="7" spans="1:9" x14ac:dyDescent="0.2">
      <c r="A7" s="66" t="s">
        <v>117</v>
      </c>
      <c r="B7" s="66" t="s">
        <v>17</v>
      </c>
      <c r="C7" s="66" t="s">
        <v>118</v>
      </c>
      <c r="D7" s="66" t="s">
        <v>119</v>
      </c>
      <c r="E7" s="66" t="s">
        <v>108</v>
      </c>
      <c r="F7" s="66" t="s">
        <v>204</v>
      </c>
      <c r="G7" s="68" t="s">
        <v>122</v>
      </c>
      <c r="H7" s="66" t="s">
        <v>118</v>
      </c>
      <c r="I7" s="62" t="s">
        <v>208</v>
      </c>
    </row>
    <row r="8" spans="1:9" x14ac:dyDescent="0.2">
      <c r="A8" s="66" t="s">
        <v>123</v>
      </c>
      <c r="B8" s="66" t="s">
        <v>18</v>
      </c>
      <c r="C8" s="66" t="s">
        <v>124</v>
      </c>
      <c r="D8" s="66"/>
      <c r="E8" s="66" t="s">
        <v>114</v>
      </c>
      <c r="F8" s="66" t="s">
        <v>115</v>
      </c>
      <c r="G8" s="68" t="s">
        <v>126</v>
      </c>
      <c r="H8" s="66" t="s">
        <v>124</v>
      </c>
      <c r="I8" s="62" t="s">
        <v>209</v>
      </c>
    </row>
    <row r="9" spans="1:9" x14ac:dyDescent="0.2">
      <c r="A9" s="66" t="s">
        <v>127</v>
      </c>
      <c r="B9" s="66" t="s">
        <v>19</v>
      </c>
      <c r="C9" s="66" t="s">
        <v>177</v>
      </c>
      <c r="D9" s="66"/>
      <c r="E9" s="66" t="s">
        <v>120</v>
      </c>
      <c r="F9" s="66" t="s">
        <v>121</v>
      </c>
      <c r="G9" s="68" t="s">
        <v>130</v>
      </c>
      <c r="H9" s="66" t="s">
        <v>128</v>
      </c>
      <c r="I9" s="62" t="s">
        <v>210</v>
      </c>
    </row>
    <row r="10" spans="1:9" x14ac:dyDescent="0.2">
      <c r="A10" s="66" t="s">
        <v>131</v>
      </c>
      <c r="B10" s="66" t="s">
        <v>20</v>
      </c>
      <c r="C10" s="66" t="s">
        <v>128</v>
      </c>
      <c r="D10" s="66"/>
      <c r="E10" s="66" t="s">
        <v>125</v>
      </c>
      <c r="F10" s="66" t="s">
        <v>14</v>
      </c>
      <c r="G10" s="68" t="s">
        <v>133</v>
      </c>
      <c r="H10" s="66"/>
      <c r="I10" s="62" t="s">
        <v>211</v>
      </c>
    </row>
    <row r="11" spans="1:9" x14ac:dyDescent="0.2">
      <c r="A11" s="66" t="s">
        <v>134</v>
      </c>
      <c r="B11" s="66" t="s">
        <v>8</v>
      </c>
      <c r="C11" s="66"/>
      <c r="D11" s="66"/>
      <c r="E11" s="66" t="s">
        <v>129</v>
      </c>
      <c r="F11" s="66"/>
      <c r="G11" s="68" t="s">
        <v>136</v>
      </c>
      <c r="H11" s="66"/>
      <c r="I11" s="62" t="s">
        <v>212</v>
      </c>
    </row>
    <row r="12" spans="1:9" x14ac:dyDescent="0.2">
      <c r="A12" s="66" t="s">
        <v>137</v>
      </c>
      <c r="B12" s="66" t="s">
        <v>21</v>
      </c>
      <c r="C12" s="66"/>
      <c r="E12" s="66" t="s">
        <v>132</v>
      </c>
      <c r="F12" s="66"/>
      <c r="G12" s="68" t="s">
        <v>138</v>
      </c>
      <c r="H12" s="66"/>
      <c r="I12" s="62" t="s">
        <v>213</v>
      </c>
    </row>
    <row r="13" spans="1:9" x14ac:dyDescent="0.2">
      <c r="A13" s="66" t="s">
        <v>139</v>
      </c>
      <c r="B13" s="66" t="s">
        <v>22</v>
      </c>
      <c r="C13" s="66"/>
      <c r="E13" s="66" t="s">
        <v>135</v>
      </c>
      <c r="F13" s="66"/>
      <c r="G13" s="68" t="s">
        <v>140</v>
      </c>
      <c r="H13" s="66"/>
      <c r="I13" s="62" t="s">
        <v>214</v>
      </c>
    </row>
    <row r="14" spans="1:9" x14ac:dyDescent="0.2">
      <c r="A14" s="66" t="s">
        <v>2</v>
      </c>
      <c r="B14" s="66" t="s">
        <v>2</v>
      </c>
      <c r="C14" s="66"/>
      <c r="D14" s="66"/>
      <c r="E14" s="66" t="s">
        <v>14</v>
      </c>
      <c r="F14" s="66"/>
      <c r="G14" s="68" t="s">
        <v>141</v>
      </c>
      <c r="H14" s="66"/>
      <c r="I14" s="62" t="s">
        <v>215</v>
      </c>
    </row>
    <row r="15" spans="1:9" x14ac:dyDescent="0.2">
      <c r="A15" s="66" t="s">
        <v>3</v>
      </c>
      <c r="B15" s="66" t="s">
        <v>3</v>
      </c>
      <c r="C15" s="66"/>
      <c r="D15" s="66"/>
      <c r="E15" s="66"/>
      <c r="F15" s="66"/>
      <c r="G15" s="68" t="s">
        <v>142</v>
      </c>
      <c r="H15" s="66"/>
    </row>
    <row r="16" spans="1:9" x14ac:dyDescent="0.2">
      <c r="A16" s="66" t="s">
        <v>143</v>
      </c>
      <c r="B16" s="66" t="s">
        <v>23</v>
      </c>
      <c r="C16" s="66"/>
      <c r="D16" s="66"/>
      <c r="E16" s="66"/>
      <c r="F16" s="66"/>
      <c r="G16" s="68" t="s">
        <v>144</v>
      </c>
      <c r="H16" s="66"/>
    </row>
    <row r="17" spans="1:8" x14ac:dyDescent="0.2">
      <c r="A17" s="66" t="s">
        <v>145</v>
      </c>
      <c r="B17" s="66" t="s">
        <v>24</v>
      </c>
      <c r="C17" s="66"/>
      <c r="D17" s="66"/>
      <c r="E17" s="66"/>
      <c r="F17" s="66"/>
      <c r="G17" s="68"/>
      <c r="H17" s="66"/>
    </row>
    <row r="18" spans="1:8" x14ac:dyDescent="0.2">
      <c r="A18" s="66" t="s">
        <v>4</v>
      </c>
      <c r="B18" s="66" t="s">
        <v>4</v>
      </c>
      <c r="C18" s="66"/>
      <c r="D18" s="66"/>
      <c r="E18" s="66"/>
      <c r="F18" s="66"/>
      <c r="G18" s="68"/>
      <c r="H18" s="66"/>
    </row>
    <row r="19" spans="1:8" x14ac:dyDescent="0.2">
      <c r="A19" s="66" t="s">
        <v>146</v>
      </c>
      <c r="B19" s="66" t="s">
        <v>25</v>
      </c>
      <c r="C19" s="66"/>
      <c r="D19" s="66"/>
      <c r="E19" s="66"/>
      <c r="F19" s="66"/>
      <c r="G19" s="68"/>
      <c r="H19" s="66"/>
    </row>
    <row r="20" spans="1:8" x14ac:dyDescent="0.2">
      <c r="A20" s="66" t="s">
        <v>147</v>
      </c>
      <c r="B20" s="66" t="s">
        <v>26</v>
      </c>
      <c r="C20" s="66"/>
      <c r="D20" s="66"/>
      <c r="E20" s="66"/>
      <c r="F20" s="66"/>
      <c r="G20" s="68"/>
      <c r="H20" s="66"/>
    </row>
    <row r="21" spans="1:8" x14ac:dyDescent="0.2">
      <c r="A21" s="66" t="s">
        <v>148</v>
      </c>
      <c r="B21" s="66" t="s">
        <v>27</v>
      </c>
      <c r="C21" s="66"/>
      <c r="D21" s="66"/>
      <c r="E21" s="66"/>
      <c r="F21" s="66"/>
      <c r="G21" s="68"/>
      <c r="H21" s="66"/>
    </row>
    <row r="22" spans="1:8" x14ac:dyDescent="0.2">
      <c r="A22" s="66" t="s">
        <v>5</v>
      </c>
      <c r="B22" s="66" t="s">
        <v>5</v>
      </c>
      <c r="C22" s="66"/>
      <c r="D22" s="66"/>
      <c r="E22" s="66"/>
      <c r="F22" s="66"/>
      <c r="G22" s="68"/>
      <c r="H22" s="66"/>
    </row>
    <row r="23" spans="1:8" x14ac:dyDescent="0.2">
      <c r="A23" s="66" t="s">
        <v>149</v>
      </c>
      <c r="B23" s="66" t="s">
        <v>28</v>
      </c>
      <c r="C23" s="66"/>
      <c r="D23" s="66"/>
      <c r="E23" s="66"/>
      <c r="F23" s="66"/>
      <c r="G23" s="68"/>
      <c r="H23" s="66"/>
    </row>
    <row r="24" spans="1:8" x14ac:dyDescent="0.2">
      <c r="A24" s="66" t="s">
        <v>150</v>
      </c>
      <c r="B24" s="66" t="s">
        <v>29</v>
      </c>
      <c r="C24" s="66"/>
      <c r="D24" s="66"/>
      <c r="E24" s="66"/>
      <c r="F24" s="66"/>
      <c r="G24" s="68"/>
      <c r="H24" s="66"/>
    </row>
    <row r="25" spans="1:8" x14ac:dyDescent="0.2">
      <c r="A25" s="66" t="s">
        <v>151</v>
      </c>
      <c r="B25" s="66" t="s">
        <v>30</v>
      </c>
      <c r="C25" s="66"/>
      <c r="D25" s="66"/>
      <c r="E25" s="66"/>
      <c r="F25" s="66"/>
      <c r="G25" s="66"/>
      <c r="H25" s="66"/>
    </row>
    <row r="26" spans="1:8" x14ac:dyDescent="0.2">
      <c r="A26" s="66" t="s">
        <v>152</v>
      </c>
      <c r="B26" s="66" t="s">
        <v>31</v>
      </c>
      <c r="C26" s="66"/>
      <c r="D26" s="66"/>
      <c r="E26" s="66"/>
      <c r="F26" s="66"/>
      <c r="G26" s="66"/>
      <c r="H26" s="66"/>
    </row>
    <row r="27" spans="1:8" x14ac:dyDescent="0.2">
      <c r="A27" s="66" t="s">
        <v>153</v>
      </c>
      <c r="B27" s="66" t="s">
        <v>32</v>
      </c>
      <c r="C27" s="66"/>
      <c r="D27" s="66"/>
      <c r="E27" s="66"/>
      <c r="F27" s="66"/>
      <c r="G27" s="66"/>
      <c r="H27" s="66"/>
    </row>
    <row r="28" spans="1:8" x14ac:dyDescent="0.2">
      <c r="A28" s="66" t="s">
        <v>154</v>
      </c>
      <c r="B28" s="66" t="s">
        <v>33</v>
      </c>
      <c r="C28" s="66"/>
      <c r="D28" s="66"/>
      <c r="E28" s="66"/>
      <c r="F28" s="66"/>
      <c r="G28" s="66"/>
      <c r="H28" s="66"/>
    </row>
    <row r="29" spans="1:8" x14ac:dyDescent="0.2">
      <c r="A29" s="66" t="s">
        <v>155</v>
      </c>
      <c r="B29" s="66" t="s">
        <v>34</v>
      </c>
      <c r="C29" s="66"/>
      <c r="D29" s="66"/>
      <c r="E29" s="66"/>
      <c r="F29" s="66"/>
      <c r="G29" s="66"/>
      <c r="H29" s="66"/>
    </row>
    <row r="30" spans="1:8" x14ac:dyDescent="0.2">
      <c r="A30" s="66" t="s">
        <v>156</v>
      </c>
      <c r="B30" s="66" t="s">
        <v>35</v>
      </c>
      <c r="C30" s="66"/>
      <c r="D30" s="66"/>
      <c r="E30" s="66"/>
      <c r="F30" s="66"/>
      <c r="G30" s="66"/>
      <c r="H30" s="66"/>
    </row>
    <row r="31" spans="1:8" x14ac:dyDescent="0.2">
      <c r="A31" s="66" t="s">
        <v>157</v>
      </c>
      <c r="B31" s="66" t="s">
        <v>36</v>
      </c>
      <c r="C31" s="66"/>
      <c r="D31" s="66"/>
      <c r="E31" s="66"/>
      <c r="F31" s="66"/>
      <c r="G31" s="66"/>
      <c r="H31" s="66"/>
    </row>
    <row r="32" spans="1:8" x14ac:dyDescent="0.2">
      <c r="A32" s="66" t="s">
        <v>158</v>
      </c>
      <c r="B32" s="66" t="s">
        <v>37</v>
      </c>
      <c r="C32" s="66"/>
      <c r="D32" s="66"/>
      <c r="E32" s="66"/>
      <c r="F32" s="66"/>
      <c r="G32" s="66"/>
      <c r="H32" s="66"/>
    </row>
    <row r="33" spans="1:8" x14ac:dyDescent="0.2">
      <c r="A33" s="66" t="s">
        <v>159</v>
      </c>
      <c r="B33" s="66" t="s">
        <v>38</v>
      </c>
      <c r="C33" s="66"/>
      <c r="D33" s="66"/>
      <c r="E33" s="66"/>
      <c r="F33" s="66"/>
      <c r="G33" s="66"/>
      <c r="H33" s="66"/>
    </row>
    <row r="34" spans="1:8" x14ac:dyDescent="0.2">
      <c r="A34" s="66" t="s">
        <v>160</v>
      </c>
      <c r="B34" s="66" t="s">
        <v>39</v>
      </c>
      <c r="C34" s="66"/>
      <c r="D34" s="66"/>
      <c r="E34" s="66"/>
      <c r="F34" s="66"/>
      <c r="G34" s="66"/>
      <c r="H34" s="66"/>
    </row>
    <row r="35" spans="1:8" x14ac:dyDescent="0.2">
      <c r="A35" s="66" t="s">
        <v>161</v>
      </c>
      <c r="B35" s="66" t="s">
        <v>40</v>
      </c>
      <c r="C35" s="66"/>
      <c r="D35" s="66"/>
      <c r="E35" s="66"/>
      <c r="F35" s="66"/>
      <c r="G35" s="66"/>
      <c r="H35" s="66"/>
    </row>
    <row r="36" spans="1:8" x14ac:dyDescent="0.2">
      <c r="A36" s="66" t="s">
        <v>162</v>
      </c>
      <c r="B36" s="66" t="s">
        <v>41</v>
      </c>
      <c r="C36" s="66"/>
      <c r="D36" s="66"/>
      <c r="E36" s="66"/>
      <c r="F36" s="66"/>
      <c r="G36" s="66"/>
      <c r="H36" s="66"/>
    </row>
    <row r="37" spans="1:8" x14ac:dyDescent="0.2">
      <c r="A37" s="66" t="s">
        <v>163</v>
      </c>
      <c r="B37" s="66" t="s">
        <v>42</v>
      </c>
      <c r="C37" s="66"/>
      <c r="D37" s="66"/>
      <c r="E37" s="66"/>
      <c r="F37" s="66"/>
      <c r="G37" s="66"/>
      <c r="H37" s="66"/>
    </row>
    <row r="38" spans="1:8" x14ac:dyDescent="0.2">
      <c r="A38" s="66" t="s">
        <v>43</v>
      </c>
      <c r="B38" s="66" t="s">
        <v>43</v>
      </c>
      <c r="C38" s="66"/>
      <c r="D38" s="66"/>
      <c r="E38" s="66"/>
      <c r="F38" s="66"/>
      <c r="G38" s="66"/>
      <c r="H38" s="66"/>
    </row>
    <row r="39" spans="1:8" x14ac:dyDescent="0.2">
      <c r="A39" s="66" t="s">
        <v>164</v>
      </c>
      <c r="B39" s="66" t="s">
        <v>44</v>
      </c>
      <c r="C39" s="66"/>
      <c r="D39" s="66"/>
      <c r="E39" s="66"/>
      <c r="F39" s="66"/>
      <c r="G39" s="66"/>
      <c r="H39" s="66"/>
    </row>
    <row r="40" spans="1:8" x14ac:dyDescent="0.2">
      <c r="A40" s="66" t="s">
        <v>165</v>
      </c>
      <c r="B40" s="66" t="s">
        <v>45</v>
      </c>
      <c r="C40" s="66"/>
      <c r="D40" s="66"/>
      <c r="E40" s="66"/>
      <c r="F40" s="66"/>
      <c r="G40" s="66"/>
      <c r="H40" s="66"/>
    </row>
    <row r="41" spans="1:8" x14ac:dyDescent="0.2">
      <c r="A41" s="66" t="s">
        <v>166</v>
      </c>
      <c r="B41" s="66" t="s">
        <v>46</v>
      </c>
      <c r="C41" s="66"/>
      <c r="D41" s="66"/>
      <c r="E41" s="66"/>
      <c r="F41" s="66"/>
      <c r="G41" s="66"/>
      <c r="H41" s="66"/>
    </row>
    <row r="42" spans="1:8" x14ac:dyDescent="0.2">
      <c r="A42" s="66" t="s">
        <v>167</v>
      </c>
      <c r="B42" s="66" t="s">
        <v>47</v>
      </c>
      <c r="C42" s="66"/>
      <c r="D42" s="66"/>
      <c r="E42" s="66"/>
      <c r="F42" s="66"/>
      <c r="G42" s="66"/>
      <c r="H42" s="66"/>
    </row>
    <row r="43" spans="1:8" x14ac:dyDescent="0.2">
      <c r="A43" s="66" t="s">
        <v>168</v>
      </c>
      <c r="B43" s="66" t="s">
        <v>48</v>
      </c>
      <c r="C43" s="66"/>
      <c r="D43" s="66"/>
      <c r="E43" s="66"/>
      <c r="F43" s="66"/>
      <c r="G43" s="66"/>
      <c r="H43" s="66"/>
    </row>
    <row r="44" spans="1:8" x14ac:dyDescent="0.2">
      <c r="A44" s="66" t="s">
        <v>169</v>
      </c>
      <c r="B44" s="66" t="s">
        <v>49</v>
      </c>
      <c r="C44" s="66"/>
      <c r="D44" s="66"/>
      <c r="E44" s="66"/>
      <c r="F44" s="66"/>
      <c r="G44" s="66"/>
      <c r="H44" s="66"/>
    </row>
    <row r="45" spans="1:8" x14ac:dyDescent="0.2">
      <c r="A45" s="66" t="s">
        <v>170</v>
      </c>
      <c r="B45" s="66" t="s">
        <v>50</v>
      </c>
      <c r="C45" s="66"/>
      <c r="D45" s="66"/>
      <c r="E45" s="66"/>
      <c r="F45" s="66"/>
      <c r="G45" s="66"/>
      <c r="H45" s="66"/>
    </row>
    <row r="46" spans="1:8" x14ac:dyDescent="0.2">
      <c r="A46" s="66" t="s">
        <v>51</v>
      </c>
      <c r="B46" s="66" t="s">
        <v>51</v>
      </c>
      <c r="C46" s="66"/>
      <c r="D46" s="66"/>
      <c r="E46" s="66"/>
      <c r="F46" s="66"/>
      <c r="G46" s="66"/>
      <c r="H46" s="66"/>
    </row>
    <row r="47" spans="1:8" x14ac:dyDescent="0.2">
      <c r="A47" s="66" t="s">
        <v>6</v>
      </c>
      <c r="B47" s="66" t="s">
        <v>6</v>
      </c>
      <c r="C47" s="66"/>
      <c r="D47" s="66"/>
      <c r="E47" s="66"/>
      <c r="F47" s="66"/>
      <c r="G47" s="66"/>
      <c r="H47" s="66"/>
    </row>
    <row r="48" spans="1:8" x14ac:dyDescent="0.2">
      <c r="A48" s="66" t="s">
        <v>171</v>
      </c>
      <c r="B48" s="66" t="s">
        <v>52</v>
      </c>
      <c r="C48" s="66"/>
      <c r="D48" s="66"/>
      <c r="E48" s="66"/>
      <c r="F48" s="66"/>
      <c r="G48" s="66"/>
      <c r="H48" s="66"/>
    </row>
    <row r="49" spans="1:8" x14ac:dyDescent="0.2">
      <c r="A49" s="66" t="s">
        <v>172</v>
      </c>
      <c r="B49" s="66" t="s">
        <v>53</v>
      </c>
      <c r="C49" s="66"/>
      <c r="D49" s="66"/>
      <c r="E49" s="66"/>
      <c r="F49" s="66"/>
      <c r="G49" s="66"/>
      <c r="H49" s="66"/>
    </row>
    <row r="50" spans="1:8" x14ac:dyDescent="0.2">
      <c r="A50" s="66" t="s">
        <v>173</v>
      </c>
      <c r="B50" s="66" t="s">
        <v>54</v>
      </c>
      <c r="C50" s="66"/>
      <c r="D50" s="66"/>
      <c r="E50" s="66"/>
      <c r="F50" s="66"/>
      <c r="G50" s="66"/>
      <c r="H50" s="66"/>
    </row>
    <row r="51" spans="1:8" x14ac:dyDescent="0.2">
      <c r="A51" s="66" t="s">
        <v>174</v>
      </c>
      <c r="B51" s="66" t="s">
        <v>55</v>
      </c>
      <c r="C51" s="66"/>
      <c r="D51" s="66"/>
      <c r="E51" s="66"/>
      <c r="F51" s="66"/>
      <c r="G51" s="66"/>
      <c r="H51" s="66"/>
    </row>
    <row r="52" spans="1:8" x14ac:dyDescent="0.2">
      <c r="A52" s="66" t="s">
        <v>175</v>
      </c>
      <c r="B52" s="66" t="s">
        <v>56</v>
      </c>
      <c r="C52" s="66"/>
      <c r="D52" s="66"/>
      <c r="E52" s="66"/>
      <c r="F52" s="66"/>
      <c r="G52" s="66"/>
      <c r="H52" s="66"/>
    </row>
    <row r="53" spans="1:8" x14ac:dyDescent="0.2">
      <c r="A53" s="66" t="s">
        <v>176</v>
      </c>
      <c r="B53" s="66" t="s">
        <v>57</v>
      </c>
      <c r="C53" s="66"/>
      <c r="D53" s="66"/>
      <c r="E53" s="66"/>
      <c r="F53" s="66"/>
      <c r="G53" s="66"/>
      <c r="H53" s="66"/>
    </row>
    <row r="54" spans="1:8" x14ac:dyDescent="0.2">
      <c r="A54" s="66" t="s">
        <v>58</v>
      </c>
      <c r="B54" s="66" t="s">
        <v>58</v>
      </c>
      <c r="C54" s="66"/>
      <c r="D54" s="66"/>
      <c r="E54" s="66"/>
      <c r="F54" s="66"/>
      <c r="G54" s="66"/>
      <c r="H54" s="66"/>
    </row>
    <row r="55" spans="1:8" x14ac:dyDescent="0.2">
      <c r="C55" s="66"/>
      <c r="D55" s="66"/>
      <c r="E55" s="66"/>
      <c r="F55" s="66"/>
    </row>
    <row r="56" spans="1:8" x14ac:dyDescent="0.2">
      <c r="D56" s="66"/>
      <c r="E56" s="66"/>
      <c r="F56" s="66"/>
    </row>
    <row r="57" spans="1:8" x14ac:dyDescent="0.2">
      <c r="D57" s="66"/>
      <c r="E57" s="66"/>
    </row>
    <row r="58" spans="1:8" x14ac:dyDescent="0.2">
      <c r="D58" s="66"/>
      <c r="E58" s="66"/>
    </row>
    <row r="59" spans="1:8" x14ac:dyDescent="0.2">
      <c r="D59" s="66"/>
      <c r="E59" s="6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Questionnaire</vt:lpstr>
      <vt:lpstr>Add'l Comments</vt:lpstr>
      <vt:lpstr>Data Validation</vt:lpstr>
      <vt:lpstr>'Add''l Comments'!Print_Area</vt:lpstr>
      <vt:lpstr>Questionnaire!Print_Area</vt:lpstr>
      <vt:lpstr>Questionnaire!Print_Titles</vt:lpstr>
    </vt:vector>
  </TitlesOfParts>
  <Company>WIC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Fabrizio</dc:creator>
  <cp:lastModifiedBy>Fabrizio, Jeff</cp:lastModifiedBy>
  <cp:lastPrinted>2025-09-16T18:29:48Z</cp:lastPrinted>
  <dcterms:created xsi:type="dcterms:W3CDTF">2010-07-08T17:08:30Z</dcterms:created>
  <dcterms:modified xsi:type="dcterms:W3CDTF">2025-09-16T18:55:53Z</dcterms:modified>
</cp:coreProperties>
</file>